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 activeTab="1"/>
  </bookViews>
  <sheets>
    <sheet name="税額入力シート" sheetId="1" r:id="rId1"/>
    <sheet name="納付書" sheetId="2" r:id="rId2"/>
  </sheets>
  <definedNames>
    <definedName name="_xlnm.Print_Area" localSheetId="0">税額入力シート!$A$1:$E$9</definedName>
    <definedName name="_xlnm.Print_Area" localSheetId="1">納付書!$A$1:$BO$32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<sst xmlns="http://schemas.openxmlformats.org/spreadsheetml/2006/main" xmlns:r="http://schemas.openxmlformats.org/officeDocument/2006/relationships" count="57" uniqueCount="57">
  <si>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01</t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</si>
  <si>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</t>
    </rPh>
    <rPh sb="8" eb="11">
      <t>ツウチショ</t>
    </rPh>
    <phoneticPr fontId="1"/>
  </si>
  <si>
    <t>市町村コード</t>
    <rPh sb="0" eb="3">
      <t>シチョウソン</t>
    </rPh>
    <phoneticPr fontId="1"/>
  </si>
  <si>
    <t>羽村市</t>
    <rPh sb="0" eb="3">
      <t>ハムラシ</t>
    </rPh>
    <phoneticPr fontId="1"/>
  </si>
  <si>
    <t>税額入力シート</t>
    <rPh sb="0" eb="2">
      <t>ぜいがく</t>
    </rPh>
    <rPh sb="2" eb="4">
      <t>にゅうりょく</t>
    </rPh>
    <phoneticPr fontId="1" type="Hiragana"/>
  </si>
  <si>
    <t>億</t>
    <rPh sb="0" eb="1">
      <t>オク</t>
    </rPh>
    <phoneticPr fontId="1"/>
  </si>
  <si>
    <t>東京都</t>
    <rPh sb="0" eb="2">
      <t>トウキョウ</t>
    </rPh>
    <rPh sb="2" eb="3">
      <t>ト</t>
    </rPh>
    <phoneticPr fontId="1"/>
  </si>
  <si>
    <t>00160-2-960451</t>
  </si>
  <si>
    <t>西多摩農業協同組合本店</t>
    <rPh sb="0" eb="3">
      <t>ニシタマ</t>
    </rPh>
    <rPh sb="3" eb="5">
      <t>ノウギョウ</t>
    </rPh>
    <rPh sb="5" eb="7">
      <t>キョウドウ</t>
    </rPh>
    <rPh sb="7" eb="9">
      <t>クミアイ</t>
    </rPh>
    <rPh sb="9" eb="11">
      <t>ホンテン</t>
    </rPh>
    <phoneticPr fontId="1"/>
  </si>
  <si>
    <t>羽村市会計管理者</t>
    <rPh sb="0" eb="3">
      <t>ハムラシ</t>
    </rPh>
    <rPh sb="3" eb="5">
      <t>カイケイ</t>
    </rPh>
    <rPh sb="5" eb="8">
      <t>カンリシャ</t>
    </rPh>
    <phoneticPr fontId="1"/>
  </si>
  <si>
    <t>延滞金</t>
    <rPh sb="0" eb="3">
      <t>えんたいきん</t>
    </rPh>
    <phoneticPr fontId="1" type="Hiragana"/>
  </si>
  <si>
    <t>〒</t>
  </si>
  <si>
    <t>04</t>
  </si>
  <si>
    <t>様</t>
    <rPh sb="0" eb="1">
      <t>サマ</t>
    </rPh>
    <phoneticPr fontId="1"/>
  </si>
  <si>
    <t>均等割額</t>
    <rPh sb="0" eb="3">
      <t>キントウワリ</t>
    </rPh>
    <rPh sb="3" eb="4">
      <t>ガク</t>
    </rPh>
    <phoneticPr fontId="1"/>
  </si>
  <si>
    <t>均等割</t>
    <rPh sb="0" eb="3">
      <t>きんとうわり</t>
    </rPh>
    <phoneticPr fontId="1" type="Hiragana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</si>
  <si>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1"/>
  </si>
  <si>
    <t>02</t>
  </si>
  <si>
    <t>年 度</t>
    <rPh sb="0" eb="1">
      <t>ネン</t>
    </rPh>
    <rPh sb="2" eb="3">
      <t>ド</t>
    </rPh>
    <phoneticPr fontId="1"/>
  </si>
  <si>
    <t>管 理 番 号</t>
    <rPh sb="0" eb="1">
      <t>カン</t>
    </rPh>
    <rPh sb="2" eb="3">
      <t>リ</t>
    </rPh>
    <rPh sb="4" eb="5">
      <t>バン</t>
    </rPh>
    <rPh sb="6" eb="7">
      <t>ゴウ</t>
    </rPh>
    <phoneticPr fontId="1"/>
  </si>
  <si>
    <t>03</t>
  </si>
  <si>
    <t>05</t>
  </si>
  <si>
    <r>
      <rPr>
        <sz val="7"/>
        <color theme="1"/>
        <rFont val="游ゴシック"/>
      </rPr>
      <t>上記のとおり領収しました。</t>
    </r>
    <r>
      <rPr>
        <sz val="6"/>
        <color theme="1"/>
        <rFont val="游ゴシック"/>
      </rPr>
      <t xml:space="preserve">
　　　</t>
    </r>
    <rPh sb="0" eb="2">
      <t>ジョウキ</t>
    </rPh>
    <rPh sb="6" eb="8">
      <t>リョウシュウ</t>
    </rPh>
    <phoneticPr fontId="1"/>
  </si>
  <si>
    <t>百</t>
    <rPh sb="0" eb="1">
      <t>ヒャク</t>
    </rPh>
    <phoneticPr fontId="1"/>
  </si>
  <si>
    <t>納期限</t>
    <rPh sb="0" eb="3">
      <t>ノウキゲン</t>
    </rPh>
    <phoneticPr fontId="1"/>
  </si>
  <si>
    <t>取りまとめ局</t>
    <rPh sb="0" eb="1">
      <t>ト</t>
    </rPh>
    <rPh sb="5" eb="6">
      <t>キョク</t>
    </rPh>
    <phoneticPr fontId="1"/>
  </si>
  <si>
    <t>※合計額は自動計算されます</t>
    <rPh sb="1" eb="3">
      <t>ごうけい</t>
    </rPh>
    <rPh sb="3" eb="4">
      <t>がく</t>
    </rPh>
    <rPh sb="5" eb="7">
      <t>じどう</t>
    </rPh>
    <rPh sb="7" eb="9">
      <t>けいさん</t>
    </rPh>
    <phoneticPr fontId="1" type="Hiragana"/>
  </si>
  <si>
    <t>延滞金</t>
    <rPh sb="0" eb="3">
      <t>エンタイキン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</si>
  <si>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</si>
  <si>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十</t>
    <rPh sb="0" eb="1">
      <t>ジュウ</t>
    </rPh>
    <phoneticPr fontId="1"/>
  </si>
  <si>
    <t>督促手数料</t>
    <rPh sb="0" eb="2">
      <t>トクソク</t>
    </rPh>
    <rPh sb="2" eb="5">
      <t>テスウリョウ</t>
    </rPh>
    <phoneticPr fontId="1"/>
  </si>
  <si>
    <t>法人税割</t>
    <rPh sb="0" eb="3">
      <t>ほうじんぜい</t>
    </rPh>
    <rPh sb="3" eb="4">
      <t>わり</t>
    </rPh>
    <phoneticPr fontId="1" type="Hiragana"/>
  </si>
  <si>
    <t>合計額</t>
    <rPh sb="0" eb="2">
      <t>ゴウケイ</t>
    </rPh>
    <rPh sb="2" eb="3">
      <t>ガク</t>
    </rPh>
    <phoneticPr fontId="1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</si>
  <si>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1"/>
  </si>
  <si>
    <t>事　　　業　　　年　　　度</t>
    <rPh sb="0" eb="1">
      <t>コト</t>
    </rPh>
    <rPh sb="4" eb="5">
      <t>ギョウ</t>
    </rPh>
    <rPh sb="8" eb="9">
      <t>ネン</t>
    </rPh>
    <rPh sb="12" eb="13">
      <t>ド</t>
    </rPh>
    <phoneticPr fontId="1"/>
  </si>
  <si>
    <t xml:space="preserve">   年 　月　 日</t>
    <rPh sb="3" eb="4">
      <t>ネン</t>
    </rPh>
    <rPh sb="6" eb="7">
      <t>ガツ</t>
    </rPh>
    <rPh sb="9" eb="10">
      <t>ニチ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</si>
  <si>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</si>
  <si>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</si>
  <si>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</si>
  <si>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</si>
  <si>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r>
      <t>所在地及び法人名</t>
    </r>
    <r>
      <rPr>
        <sz val="5"/>
        <color theme="1"/>
        <rFont val="游ゴシック"/>
      </rPr>
      <t>（法人課税信託に係る受託法人の各事業年度の法人税額を
課税標準とする市町村民税の法人税割については、法人課税信託の名称を併記）</t>
    </r>
    <rPh sb="0" eb="3">
      <t>ショザイチ</t>
    </rPh>
    <rPh sb="3" eb="4">
      <t>オヨ</t>
    </rPh>
    <rPh sb="5" eb="7">
      <t>ホウジン</t>
    </rPh>
    <rPh sb="7" eb="8">
      <t>メイ</t>
    </rPh>
    <rPh sb="9" eb="11">
      <t>ホウジン</t>
    </rPh>
    <rPh sb="11" eb="13">
      <t>カゼイ</t>
    </rPh>
    <rPh sb="13" eb="15">
      <t>シンタク</t>
    </rPh>
    <rPh sb="16" eb="17">
      <t>カカ</t>
    </rPh>
    <rPh sb="18" eb="20">
      <t>ジュタク</t>
    </rPh>
    <rPh sb="20" eb="22">
      <t>ホウジン</t>
    </rPh>
    <rPh sb="23" eb="24">
      <t>カク</t>
    </rPh>
    <rPh sb="24" eb="26">
      <t>ジギョウ</t>
    </rPh>
    <rPh sb="26" eb="28">
      <t>ネンド</t>
    </rPh>
    <rPh sb="29" eb="32">
      <t>ホウジンゼイ</t>
    </rPh>
    <rPh sb="32" eb="33">
      <t>ガク</t>
    </rPh>
    <phoneticPr fontId="1"/>
  </si>
  <si>
    <t>口</t>
    <rPh sb="0" eb="1">
      <t>クチ</t>
    </rPh>
    <phoneticPr fontId="1"/>
  </si>
  <si>
    <r>
      <rPr>
        <sz val="7"/>
        <color theme="1"/>
        <rFont val="游ゴシック"/>
      </rPr>
      <t>上記のとおり通知します。</t>
    </r>
    <r>
      <rPr>
        <sz val="6"/>
        <color theme="1"/>
        <rFont val="游ゴシック"/>
      </rPr>
      <t xml:space="preserve">
　　　</t>
    </r>
    <rPh sb="0" eb="2">
      <t>ジョウキ</t>
    </rPh>
    <rPh sb="6" eb="8">
      <t>ツウチ</t>
    </rPh>
    <phoneticPr fontId="1"/>
  </si>
  <si>
    <t>から</t>
  </si>
  <si>
    <t>まで</t>
  </si>
  <si>
    <t>加　　入　　者</t>
    <rPh sb="0" eb="1">
      <t>カ</t>
    </rPh>
    <rPh sb="3" eb="4">
      <t>ニュウ</t>
    </rPh>
    <rPh sb="6" eb="7">
      <t>シャ</t>
    </rPh>
    <phoneticPr fontId="1"/>
  </si>
  <si>
    <t>法人市民税納付書(原符)</t>
    <rPh sb="0" eb="2">
      <t>ホウジン</t>
    </rPh>
    <rPh sb="2" eb="5">
      <t>シミンゼイ</t>
    </rPh>
    <rPh sb="5" eb="8">
      <t>ノウフショ</t>
    </rPh>
    <rPh sb="9" eb="10">
      <t>ハラ</t>
    </rPh>
    <rPh sb="10" eb="11">
      <t>フ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</si>
  <si>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</si>
  <si>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r>
      <rPr>
        <sz val="7"/>
        <color theme="1"/>
        <rFont val="游ゴシック"/>
      </rPr>
      <t>上記のとおり納付します。</t>
    </r>
    <r>
      <rPr>
        <sz val="6"/>
        <color theme="1"/>
        <rFont val="游ゴシック"/>
      </rPr>
      <t xml:space="preserve">
　　　</t>
    </r>
    <rPh sb="0" eb="2">
      <t>ジョウキ</t>
    </rPh>
    <rPh sb="6" eb="8">
      <t>ノウフ</t>
    </rPh>
    <phoneticPr fontId="1"/>
  </si>
  <si>
    <t>日計</t>
    <rPh sb="0" eb="1">
      <t>ニチ</t>
    </rPh>
    <rPh sb="1" eb="2">
      <t>ケイ</t>
    </rPh>
    <phoneticPr fontId="1"/>
  </si>
  <si>
    <t>　法人市民税領収証明書</t>
    <rPh sb="1" eb="3">
      <t>ホウジン</t>
    </rPh>
    <rPh sb="3" eb="6">
      <t>シミンゼイ</t>
    </rPh>
    <rPh sb="6" eb="8">
      <t>リョウシュウ</t>
    </rPh>
    <rPh sb="8" eb="11">
      <t>ショウメイショ</t>
    </rPh>
    <phoneticPr fontId="1"/>
  </si>
  <si>
    <t>：</t>
  </si>
  <si>
    <t>法人市民税の各税額を入力してください。</t>
    <rPh sb="0" eb="2">
      <t>ほうじん</t>
    </rPh>
    <rPh sb="2" eb="5">
      <t>しみんぜい</t>
    </rPh>
    <rPh sb="6" eb="7">
      <t>かく</t>
    </rPh>
    <rPh sb="7" eb="9">
      <t>ぜいがく</t>
    </rPh>
    <rPh sb="10" eb="12">
      <t>にゅうりょく</t>
    </rPh>
    <phoneticPr fontId="1" type="Hiragana"/>
  </si>
  <si>
    <t>督促手数料</t>
    <rPh sb="0" eb="2">
      <t>とくそく</t>
    </rPh>
    <rPh sb="2" eb="5">
      <t>てすうりょう</t>
    </rPh>
    <phoneticPr fontId="1" type="Hiragana"/>
  </si>
  <si>
    <t>合計額</t>
    <rPh sb="0" eb="2">
      <t>ごうけい</t>
    </rPh>
    <rPh sb="2" eb="3">
      <t>がく</t>
    </rPh>
    <phoneticPr fontId="1" type="Hiragana"/>
  </si>
  <si>
    <t>　．　．</t>
  </si>
  <si>
    <t>　 ．　．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</si>
</sst>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#"/>
    <numFmt numFmtId="178" formatCode=";;;"/>
    <numFmt numFmtId="179" formatCode="#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24"/>
      <color rgb="FFFF0000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5"/>
      <color theme="1"/>
      <name val="游ゴシック"/>
      <family val="3"/>
      <scheme val="minor"/>
    </font>
    <font>
      <sz val="10.5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2" borderId="0" xfId="0" applyFill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0" fillId="2" borderId="1" xfId="0" applyFill="1" applyBorder="1" applyAlignment="1">
      <alignment horizontal="distributed"/>
    </xf>
    <xf numFmtId="0" fontId="0" fillId="2" borderId="1" xfId="0" applyFont="1" applyFill="1" applyBorder="1"/>
    <xf numFmtId="176" fontId="0" fillId="3" borderId="1" xfId="0" applyNumberFormat="1" applyFont="1" applyFill="1" applyBorder="1" applyAlignment="1" applyProtection="1">
      <alignment horizontal="right"/>
      <protection locked="0"/>
    </xf>
    <xf numFmtId="177" fontId="0" fillId="2" borderId="1" xfId="0" applyNumberFormat="1" applyFill="1" applyBorder="1" applyAlignment="1">
      <alignment horizontal="right"/>
    </xf>
    <xf numFmtId="0" fontId="2" fillId="2" borderId="0" xfId="0" applyFont="1" applyFill="1" applyBorder="1" applyAlignment="1"/>
    <xf numFmtId="178" fontId="0" fillId="2" borderId="0" xfId="0" applyNumberFormat="1" applyFill="1" applyProtection="1">
      <protection hidden="1"/>
    </xf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distributed" shrinkToFit="1"/>
    </xf>
    <xf numFmtId="0" fontId="6" fillId="0" borderId="1" xfId="0" applyFont="1" applyFill="1" applyBorder="1" applyAlignment="1">
      <alignment horizontal="distributed" shrinkToFi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shrinkToFit="1"/>
    </xf>
    <xf numFmtId="0" fontId="4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/>
    </xf>
    <xf numFmtId="0" fontId="4" fillId="3" borderId="4" xfId="0" applyFont="1" applyFill="1" applyBorder="1" applyAlignment="1" applyProtection="1">
      <alignment vertical="center"/>
      <protection locked="0"/>
    </xf>
    <xf numFmtId="0" fontId="0" fillId="3" borderId="4" xfId="0" applyFont="1" applyFill="1" applyBorder="1" applyAlignment="1" applyProtection="1">
      <alignment vertical="center"/>
      <protection locked="0"/>
    </xf>
    <xf numFmtId="0" fontId="0" fillId="0" borderId="5" xfId="0" applyFill="1" applyBorder="1"/>
    <xf numFmtId="0" fontId="0" fillId="3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 applyProtection="1">
      <protection locked="0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distributed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distributed" vertical="center" shrinkToFit="1"/>
    </xf>
    <xf numFmtId="0" fontId="4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distributed" shrinkToFit="1"/>
    </xf>
    <xf numFmtId="0" fontId="4" fillId="0" borderId="9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  <protection locked="0"/>
    </xf>
    <xf numFmtId="0" fontId="0" fillId="0" borderId="11" xfId="0" applyFill="1" applyBorder="1"/>
    <xf numFmtId="0" fontId="0" fillId="3" borderId="1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protection locked="0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distributed" vertical="center" shrinkToFit="1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top"/>
    </xf>
    <xf numFmtId="49" fontId="0" fillId="0" borderId="0" xfId="0" applyNumberFormat="1" applyFill="1"/>
    <xf numFmtId="0" fontId="7" fillId="3" borderId="0" xfId="0" applyFont="1" applyFill="1" applyBorder="1" applyAlignment="1" applyProtection="1">
      <alignment vertic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49" fontId="4" fillId="3" borderId="5" xfId="0" applyNumberFormat="1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distributed" shrinkToFit="1"/>
    </xf>
    <xf numFmtId="0" fontId="7" fillId="0" borderId="10" xfId="0" applyFont="1" applyFill="1" applyBorder="1" applyAlignment="1">
      <alignment vertical="center" textRotation="255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8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2" xfId="0" applyNumberFormat="1" applyFont="1" applyFill="1" applyBorder="1" applyAlignment="1">
      <alignment horizontal="center" vertical="center" shrinkToFit="1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top"/>
    </xf>
    <xf numFmtId="0" fontId="5" fillId="0" borderId="16" xfId="0" applyFont="1" applyFill="1" applyBorder="1" applyAlignment="1">
      <alignment horizontal="right" vertical="top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right" vertical="top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5" fillId="0" borderId="21" xfId="0" applyFont="1" applyFill="1" applyBorder="1" applyAlignment="1">
      <alignment horizontal="right" vertical="top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0" fillId="3" borderId="2" xfId="0" applyFont="1" applyFill="1" applyBorder="1" applyAlignment="1" applyProtection="1">
      <alignment horizontal="distributed"/>
      <protection locked="0"/>
    </xf>
    <xf numFmtId="0" fontId="0" fillId="0" borderId="8" xfId="0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3" borderId="25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0" fillId="3" borderId="10" xfId="0" applyFont="1" applyFill="1" applyBorder="1" applyAlignment="1" applyProtection="1">
      <alignment horizontal="distributed"/>
      <protection locked="0"/>
    </xf>
    <xf numFmtId="0" fontId="4" fillId="0" borderId="9" xfId="0" applyFont="1" applyFill="1" applyBorder="1" applyAlignment="1">
      <alignment horizontal="center" vertical="center"/>
    </xf>
    <xf numFmtId="0" fontId="0" fillId="3" borderId="26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4" fillId="0" borderId="14" xfId="0" applyFont="1" applyFill="1" applyBorder="1" applyAlignment="1">
      <alignment horizontal="left" wrapText="1"/>
    </xf>
    <xf numFmtId="0" fontId="7" fillId="0" borderId="27" xfId="0" applyFont="1" applyFill="1" applyBorder="1" applyAlignment="1">
      <alignment vertical="top"/>
    </xf>
    <xf numFmtId="0" fontId="0" fillId="0" borderId="27" xfId="0" applyFill="1" applyBorder="1"/>
    <xf numFmtId="0" fontId="0" fillId="0" borderId="27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0" fillId="3" borderId="28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>
      <alignment horizontal="center" vertical="center"/>
    </xf>
    <xf numFmtId="0" fontId="0" fillId="3" borderId="13" xfId="0" applyFont="1" applyFill="1" applyBorder="1" applyAlignment="1" applyProtection="1">
      <alignment horizontal="distributed"/>
      <protection locked="0"/>
    </xf>
    <xf numFmtId="0" fontId="8" fillId="0" borderId="2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0" fillId="0" borderId="29" xfId="0" applyFill="1" applyBorder="1"/>
    <xf numFmtId="0" fontId="0" fillId="0" borderId="29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29" xfId="0" applyFont="1" applyFill="1" applyBorder="1" applyAlignment="1"/>
    <xf numFmtId="0" fontId="7" fillId="0" borderId="29" xfId="0" applyFont="1" applyFill="1" applyBorder="1" applyAlignment="1">
      <alignment vertical="top"/>
    </xf>
    <xf numFmtId="0" fontId="0" fillId="0" borderId="29" xfId="0" applyFill="1" applyBorder="1" applyAlignment="1"/>
    <xf numFmtId="0" fontId="5" fillId="0" borderId="29" xfId="0" applyFont="1" applyFill="1" applyBorder="1"/>
    <xf numFmtId="0" fontId="4" fillId="0" borderId="0" xfId="0" applyFont="1" applyFill="1" applyBorder="1" applyAlignment="1"/>
    <xf numFmtId="0" fontId="0" fillId="0" borderId="0" xfId="0" applyFill="1" applyBorder="1" applyAlignment="1"/>
    <xf numFmtId="0" fontId="5" fillId="0" borderId="0" xfId="0" applyFont="1" applyFill="1" applyBorder="1"/>
    <xf numFmtId="179" fontId="4" fillId="0" borderId="4" xfId="0" applyNumberFormat="1" applyFont="1" applyFill="1" applyBorder="1" applyAlignment="1">
      <alignment vertical="center"/>
    </xf>
    <xf numFmtId="179" fontId="0" fillId="0" borderId="4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/>
    </xf>
    <xf numFmtId="179" fontId="4" fillId="0" borderId="2" xfId="0" applyNumberFormat="1" applyFont="1" applyFill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179" fontId="4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horizontal="center"/>
    </xf>
    <xf numFmtId="179" fontId="4" fillId="0" borderId="10" xfId="0" applyNumberFormat="1" applyFont="1" applyFill="1" applyBorder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179" fontId="7" fillId="0" borderId="0" xfId="0" applyNumberFormat="1" applyFont="1" applyFill="1" applyBorder="1" applyAlignment="1">
      <alignment vertical="center"/>
    </xf>
    <xf numFmtId="179" fontId="0" fillId="0" borderId="13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right" wrapText="1"/>
    </xf>
    <xf numFmtId="179" fontId="4" fillId="0" borderId="11" xfId="0" applyNumberFormat="1" applyFont="1" applyFill="1" applyBorder="1" applyAlignment="1">
      <alignment horizontal="center"/>
    </xf>
    <xf numFmtId="179" fontId="7" fillId="0" borderId="0" xfId="0" applyNumberFormat="1" applyFont="1" applyFill="1" applyBorder="1" applyAlignment="1">
      <alignment vertical="top"/>
    </xf>
    <xf numFmtId="49" fontId="5" fillId="0" borderId="2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center" vertical="top"/>
    </xf>
    <xf numFmtId="179" fontId="0" fillId="0" borderId="2" xfId="0" applyNumberFormat="1" applyFont="1" applyFill="1" applyBorder="1" applyAlignment="1">
      <alignment horizontal="distributed"/>
    </xf>
    <xf numFmtId="179" fontId="0" fillId="0" borderId="25" xfId="0" applyNumberFormat="1" applyFont="1" applyFill="1" applyBorder="1" applyAlignment="1">
      <alignment horizontal="center"/>
    </xf>
    <xf numFmtId="179" fontId="0" fillId="0" borderId="10" xfId="0" applyNumberFormat="1" applyFont="1" applyFill="1" applyBorder="1" applyAlignment="1">
      <alignment horizontal="distributed"/>
    </xf>
    <xf numFmtId="179" fontId="0" fillId="0" borderId="26" xfId="0" applyNumberFormat="1" applyFont="1" applyFill="1" applyBorder="1" applyAlignment="1">
      <alignment horizontal="center"/>
    </xf>
    <xf numFmtId="179" fontId="0" fillId="0" borderId="28" xfId="0" applyNumberFormat="1" applyFont="1" applyFill="1" applyBorder="1" applyAlignment="1">
      <alignment horizontal="center"/>
    </xf>
    <xf numFmtId="179" fontId="0" fillId="0" borderId="13" xfId="0" applyNumberFormat="1" applyFont="1" applyFill="1" applyBorder="1" applyAlignment="1">
      <alignment horizontal="distributed"/>
    </xf>
    <xf numFmtId="0" fontId="0" fillId="0" borderId="30" xfId="0" applyFill="1" applyBorder="1"/>
    <xf numFmtId="0" fontId="5" fillId="0" borderId="0" xfId="0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right"/>
    </xf>
    <xf numFmtId="49" fontId="5" fillId="0" borderId="27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right"/>
    </xf>
    <xf numFmtId="49" fontId="5" fillId="0" borderId="31" xfId="0" applyNumberFormat="1" applyFont="1" applyFill="1" applyBorder="1" applyAlignment="1">
      <alignment horizontal="right"/>
    </xf>
    <xf numFmtId="0" fontId="5" fillId="0" borderId="27" xfId="0" applyFont="1" applyFill="1" applyBorder="1" applyAlignment="1">
      <alignment horizontal="center" vertical="top"/>
    </xf>
    <xf numFmtId="0" fontId="4" fillId="0" borderId="0" xfId="0" applyFont="1" applyFill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15</xdr:col>
      <xdr:colOff>27940</xdr:colOff>
      <xdr:row>2</xdr:row>
      <xdr:rowOff>156210</xdr:rowOff>
    </xdr:from>
    <xdr:to xmlns:xdr="http://schemas.openxmlformats.org/drawingml/2006/spreadsheetDrawing">
      <xdr:col>17</xdr:col>
      <xdr:colOff>142875</xdr:colOff>
      <xdr:row>5</xdr:row>
      <xdr:rowOff>43180</xdr:rowOff>
    </xdr:to>
    <xdr:pic macro="">
      <xdr:nvPicPr>
        <xdr:cNvPr id="2" name="図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3940" y="470535"/>
          <a:ext cx="457835" cy="4870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 xmlns:xdr="http://schemas.openxmlformats.org/drawingml/2006/spreadsheetDrawing">
      <xdr:col>1</xdr:col>
      <xdr:colOff>41910</xdr:colOff>
      <xdr:row>24</xdr:row>
      <xdr:rowOff>232410</xdr:rowOff>
    </xdr:from>
    <xdr:to xmlns:xdr="http://schemas.openxmlformats.org/drawingml/2006/spreadsheetDrawing">
      <xdr:col>4</xdr:col>
      <xdr:colOff>70485</xdr:colOff>
      <xdr:row>26</xdr:row>
      <xdr:rowOff>178435</xdr:rowOff>
    </xdr:to>
    <xdr:grpSp>
      <xdr:nvGrpSpPr>
        <xdr:cNvPr id="5" name="グループ化 4"/>
        <xdr:cNvGrpSpPr/>
      </xdr:nvGrpSpPr>
      <xdr:grpSpPr>
        <a:xfrm>
          <a:off x="165735" y="5061585"/>
          <a:ext cx="400050" cy="469900"/>
          <a:chOff x="0" y="0"/>
          <a:chExt cx="405516" cy="472164"/>
        </a:xfrm>
      </xdr:grpSpPr>
      <xdr:sp macro="" textlink="">
        <xdr:nvSpPr>
          <xdr:cNvPr id="6" name="テキスト ボックス 7"/>
          <xdr:cNvSpPr/>
        </xdr:nvSpPr>
        <xdr:spPr>
          <a:xfrm>
            <a:off x="0" y="0"/>
            <a:ext cx="405516" cy="389614"/>
          </a:xfrm>
          <a:prstGeom prst="rect">
            <a:avLst/>
          </a:prstGeom>
          <a:noFill/>
          <a:ln w="6350">
            <a:noFill/>
          </a:ln>
        </xdr:spPr>
        <xdr:txBody>
          <a:bodyPr rot="0" vertOverflow="overflow" horzOverflow="overflow" wrap="square" lIns="0" tIns="0" rIns="0" bIns="0" numCol="1" spcCol="0" rtlCol="0" fromWordArt="0" anchor="t" anchorCtr="0" forceAA="0" compatLnSpc="1"/>
          <a:lstStyle/>
          <a:p>
            <a:pPr algn="just">
              <a:spcAft>
                <a:spcPts val="0"/>
              </a:spcAft>
            </a:pPr>
            <a:r>
              <a:rPr lang="ja-JP" sz="600" kern="100">
                <a:effectLst/>
                <a:latin typeface="游明朝"/>
                <a:ea typeface="游明朝"/>
                <a:cs typeface="Times New Roman"/>
              </a:rPr>
              <a:t>指定金融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</xdr:txBody>
      </xdr:sp>
      <xdr:sp macro="" textlink="">
        <xdr:nvSpPr>
          <xdr:cNvPr id="7" name="テキスト ボックス 8"/>
          <xdr:cNvSpPr/>
        </xdr:nvSpPr>
        <xdr:spPr>
          <a:xfrm>
            <a:off x="0" y="82550"/>
            <a:ext cx="405516" cy="389614"/>
          </a:xfrm>
          <a:prstGeom prst="rect">
            <a:avLst/>
          </a:prstGeom>
          <a:noFill/>
          <a:ln w="6350">
            <a:noFill/>
          </a:ln>
        </xdr:spPr>
        <xdr:txBody>
          <a:bodyPr rot="0" vertOverflow="overflow" horzOverflow="overflow" wrap="square" lIns="0" tIns="0" rIns="0" bIns="0" numCol="1" spcCol="0" rtlCol="0" fromWordArt="0" anchor="t" anchorCtr="0" forceAA="0" compatLnSpc="1"/>
          <a:lstStyle/>
          <a:p>
            <a:pPr indent="38100" algn="just">
              <a:spcAft>
                <a:spcPts val="0"/>
              </a:spcAft>
            </a:pPr>
            <a:r>
              <a:rPr lang="ja-JP" sz="600" kern="100">
                <a:effectLst/>
                <a:latin typeface="游明朝"/>
                <a:ea typeface="游明朝"/>
                <a:cs typeface="Times New Roman"/>
              </a:rPr>
              <a:t>機関名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  <a:p>
            <a:pPr algn="just">
              <a:spcAft>
                <a:spcPts val="0"/>
              </a:spcAft>
            </a:pPr>
            <a:r>
              <a:rPr lang="en-US" sz="350" kern="100">
                <a:effectLst/>
                <a:latin typeface="游明朝"/>
                <a:ea typeface="游明朝"/>
                <a:cs typeface="Times New Roman"/>
              </a:rPr>
              <a:t>(</a:t>
            </a:r>
            <a:r>
              <a:rPr lang="ja-JP" sz="350" kern="100">
                <a:effectLst/>
                <a:latin typeface="游明朝"/>
                <a:ea typeface="游明朝"/>
                <a:cs typeface="Times New Roman"/>
              </a:rPr>
              <a:t>取りまとめ店</a:t>
            </a:r>
            <a:r>
              <a:rPr lang="en-US" sz="350" kern="100">
                <a:effectLst/>
                <a:latin typeface="游明朝"/>
                <a:ea typeface="游明朝"/>
                <a:cs typeface="Times New Roman"/>
              </a:rPr>
              <a:t>)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6</xdr:col>
      <xdr:colOff>78740</xdr:colOff>
      <xdr:row>27</xdr:row>
      <xdr:rowOff>97790</xdr:rowOff>
    </xdr:from>
    <xdr:to xmlns:xdr="http://schemas.openxmlformats.org/drawingml/2006/spreadsheetDrawing">
      <xdr:col>9</xdr:col>
      <xdr:colOff>83820</xdr:colOff>
      <xdr:row>28</xdr:row>
      <xdr:rowOff>125730</xdr:rowOff>
    </xdr:to>
    <xdr:sp macro="" textlink="">
      <xdr:nvSpPr>
        <xdr:cNvPr id="8" name="テキスト ボックス 10"/>
        <xdr:cNvSpPr/>
      </xdr:nvSpPr>
      <xdr:spPr>
        <a:xfrm>
          <a:off x="821690" y="5698490"/>
          <a:ext cx="519430" cy="208915"/>
        </a:xfrm>
        <a:prstGeom prst="rect">
          <a:avLst/>
        </a:prstGeom>
        <a:noFill/>
        <a:ln w="6350">
          <a:noFill/>
        </a:ln>
      </xdr:spPr>
      <xdr:txBody>
        <a:bodyPr rot="0" vertOverflow="overflow" horzOverflow="overflow" wrap="square" lIns="0" tIns="0" rIns="0" bIns="0" numCol="1" spcCol="0" rtlCol="0" fromWordArt="0" anchor="t" anchorCtr="0" forceAA="0" compatLnSpc="1"/>
        <a:lstStyle/>
        <a:p>
          <a:pPr algn="just">
            <a:spcAft>
              <a:spcPts val="0"/>
            </a:spcAft>
          </a:pPr>
          <a:r>
            <a:rPr lang="en-US" sz="600" kern="100">
              <a:effectLst/>
              <a:latin typeface="游明朝"/>
              <a:ea typeface="游明朝"/>
              <a:cs typeface="Times New Roman"/>
            </a:rPr>
            <a:t>(</a:t>
          </a:r>
          <a:r>
            <a:rPr lang="ja-JP" sz="600" kern="100">
              <a:effectLst/>
              <a:latin typeface="游明朝"/>
              <a:ea typeface="游明朝"/>
              <a:cs typeface="Times New Roman"/>
            </a:rPr>
            <a:t>羽村市保管</a:t>
          </a:r>
          <a:r>
            <a:rPr lang="en-US" sz="600" kern="100">
              <a:effectLst/>
              <a:latin typeface="游明朝"/>
              <a:ea typeface="游明朝"/>
              <a:cs typeface="Times New Roman"/>
            </a:rPr>
            <a:t>)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23495</xdr:colOff>
      <xdr:row>28</xdr:row>
      <xdr:rowOff>69850</xdr:rowOff>
    </xdr:from>
    <xdr:to xmlns:xdr="http://schemas.openxmlformats.org/drawingml/2006/spreadsheetDrawing">
      <xdr:col>11</xdr:col>
      <xdr:colOff>34290</xdr:colOff>
      <xdr:row>29</xdr:row>
      <xdr:rowOff>220345</xdr:rowOff>
    </xdr:to>
    <xdr:grpSp>
      <xdr:nvGrpSpPr>
        <xdr:cNvPr id="13" name="グループ化 12"/>
        <xdr:cNvGrpSpPr/>
      </xdr:nvGrpSpPr>
      <xdr:grpSpPr>
        <a:xfrm>
          <a:off x="271145" y="5851525"/>
          <a:ext cx="1363345" cy="302895"/>
          <a:chOff x="0" y="0"/>
          <a:chExt cx="1372618" cy="313698"/>
        </a:xfrm>
      </xdr:grpSpPr>
      <xdr:sp macro="" textlink="">
        <xdr:nvSpPr>
          <xdr:cNvPr id="14" name="テキスト ボックス 11"/>
          <xdr:cNvSpPr/>
        </xdr:nvSpPr>
        <xdr:spPr>
          <a:xfrm>
            <a:off x="0" y="0"/>
            <a:ext cx="1365250" cy="177800"/>
          </a:xfrm>
          <a:prstGeom prst="rect">
            <a:avLst/>
          </a:prstGeom>
          <a:noFill/>
          <a:ln w="6350">
            <a:noFill/>
          </a:ln>
        </xdr:spPr>
        <xdr:txBody>
          <a:bodyPr rot="0" vertOverflow="overflow" horzOverflow="overflow" wrap="square" lIns="0" tIns="0" rIns="0" bIns="0" numCol="1" spcCol="0" rtlCol="0" fromWordArt="0" anchor="t" anchorCtr="0" forceAA="0" compatLnSpc="1"/>
          <a:lstStyle/>
          <a:p>
            <a:pPr algn="just">
              <a:spcAft>
                <a:spcPts val="0"/>
              </a:spcAft>
            </a:pPr>
            <a:r>
              <a:rPr lang="ja-JP" sz="500" kern="100">
                <a:effectLst/>
                <a:latin typeface="游明朝"/>
                <a:ea typeface="游明朝"/>
                <a:cs typeface="Times New Roman"/>
              </a:rPr>
              <a:t>◎この納付書は、</a:t>
            </a:r>
            <a:r>
              <a:rPr lang="en-US" sz="500" kern="100">
                <a:effectLst/>
                <a:latin typeface="游明朝"/>
                <a:ea typeface="游明朝"/>
                <a:cs typeface="Times New Roman"/>
              </a:rPr>
              <a:t>3</a:t>
            </a:r>
            <a:r>
              <a:rPr lang="ja-JP" sz="500" kern="100">
                <a:effectLst/>
                <a:latin typeface="游明朝"/>
                <a:ea typeface="游明朝"/>
                <a:cs typeface="Times New Roman"/>
              </a:rPr>
              <a:t>枚</a:t>
            </a:r>
            <a:r>
              <a:rPr lang="en-US" sz="500" kern="100">
                <a:effectLst/>
                <a:latin typeface="游明朝"/>
                <a:ea typeface="游明朝"/>
                <a:cs typeface="Times New Roman"/>
              </a:rPr>
              <a:t>1</a:t>
            </a:r>
            <a:r>
              <a:rPr lang="ja-JP" sz="500" kern="100">
                <a:effectLst/>
                <a:latin typeface="游明朝"/>
                <a:ea typeface="游明朝"/>
                <a:cs typeface="Times New Roman"/>
              </a:rPr>
              <a:t>組となって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</xdr:txBody>
      </xdr:sp>
      <xdr:sp macro="" textlink="">
        <xdr:nvSpPr>
          <xdr:cNvPr id="15" name="テキスト ボックス 12"/>
          <xdr:cNvSpPr/>
        </xdr:nvSpPr>
        <xdr:spPr>
          <a:xfrm>
            <a:off x="7368" y="61570"/>
            <a:ext cx="1365250" cy="177800"/>
          </a:xfrm>
          <a:prstGeom prst="rect">
            <a:avLst/>
          </a:prstGeom>
          <a:noFill/>
          <a:ln w="6350">
            <a:noFill/>
          </a:ln>
        </xdr:spPr>
        <xdr:txBody>
          <a:bodyPr rot="0" vertOverflow="overflow" horzOverflow="overflow" wrap="square" lIns="0" tIns="0" rIns="0" bIns="0" numCol="1" spcCol="0" rtlCol="0" fromWordArt="0" anchor="t" anchorCtr="0" forceAA="0" compatLnSpc="1"/>
          <a:lstStyle/>
          <a:p>
            <a:pPr algn="just">
              <a:spcAft>
                <a:spcPts val="0"/>
              </a:spcAft>
            </a:pPr>
            <a:r>
              <a:rPr lang="ja-JP" sz="500" kern="100">
                <a:effectLst/>
                <a:latin typeface="游明朝"/>
                <a:ea typeface="游明朝"/>
                <a:cs typeface="Times New Roman"/>
              </a:rPr>
              <a:t>　いますので、切り離さずに提出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</xdr:txBody>
      </xdr:sp>
      <xdr:sp macro="" textlink="">
        <xdr:nvSpPr>
          <xdr:cNvPr id="16" name="テキスト ボックス 13"/>
          <xdr:cNvSpPr/>
        </xdr:nvSpPr>
        <xdr:spPr>
          <a:xfrm>
            <a:off x="5443" y="135898"/>
            <a:ext cx="1365250" cy="177800"/>
          </a:xfrm>
          <a:prstGeom prst="rect">
            <a:avLst/>
          </a:prstGeom>
          <a:noFill/>
          <a:ln w="6350">
            <a:noFill/>
          </a:ln>
        </xdr:spPr>
        <xdr:txBody>
          <a:bodyPr rot="0" vertOverflow="overflow" horzOverflow="overflow" wrap="square" lIns="0" tIns="0" rIns="0" bIns="0" numCol="1" spcCol="0" rtlCol="0" fromWordArt="0" anchor="t" anchorCtr="0" forceAA="0" compatLnSpc="1"/>
          <a:lstStyle/>
          <a:p>
            <a:pPr algn="just">
              <a:spcAft>
                <a:spcPts val="0"/>
              </a:spcAft>
            </a:pPr>
            <a:r>
              <a:rPr lang="ja-JP" sz="500" kern="100">
                <a:effectLst/>
                <a:latin typeface="游明朝"/>
                <a:ea typeface="游明朝"/>
                <a:cs typeface="Times New Roman"/>
              </a:rPr>
              <a:t>　して下さい。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</xdr:txBody>
      </xdr:sp>
    </xdr:grpSp>
    <xdr:clientData/>
  </xdr:twoCellAnchor>
  <xdr:twoCellAnchor>
    <xdr:from xmlns:xdr="http://schemas.openxmlformats.org/drawingml/2006/spreadsheetDrawing">
      <xdr:col>4</xdr:col>
      <xdr:colOff>23495</xdr:colOff>
      <xdr:row>26</xdr:row>
      <xdr:rowOff>27940</xdr:rowOff>
    </xdr:from>
    <xdr:to xmlns:xdr="http://schemas.openxmlformats.org/drawingml/2006/spreadsheetDrawing">
      <xdr:col>9</xdr:col>
      <xdr:colOff>97155</xdr:colOff>
      <xdr:row>27</xdr:row>
      <xdr:rowOff>52070</xdr:rowOff>
    </xdr:to>
    <xdr:grpSp>
      <xdr:nvGrpSpPr>
        <xdr:cNvPr id="17" name="グループ化 16"/>
        <xdr:cNvGrpSpPr/>
      </xdr:nvGrpSpPr>
      <xdr:grpSpPr>
        <a:xfrm>
          <a:off x="518795" y="5380990"/>
          <a:ext cx="835660" cy="271780"/>
          <a:chOff x="23246" y="27894"/>
          <a:chExt cx="841248" cy="261363"/>
        </a:xfrm>
      </xdr:grpSpPr>
      <xdr:sp macro="" textlink="">
        <xdr:nvSpPr>
          <xdr:cNvPr id="18" name="テキスト ボックス 15"/>
          <xdr:cNvSpPr/>
        </xdr:nvSpPr>
        <xdr:spPr>
          <a:xfrm>
            <a:off x="23246" y="27894"/>
            <a:ext cx="841248" cy="182880"/>
          </a:xfrm>
          <a:prstGeom prst="rect">
            <a:avLst/>
          </a:prstGeom>
          <a:noFill/>
          <a:ln w="6350">
            <a:noFill/>
          </a:ln>
        </xdr:spPr>
        <xdr:txBody>
          <a:bodyPr rot="0" vertOverflow="overflow" horzOverflow="overflow" wrap="square" lIns="0" tIns="0" rIns="0" bIns="0" numCol="1" spcCol="0" rtlCol="0" fromWordArt="0" anchor="t" anchorCtr="0" forceAA="0" compatLnSpc="1"/>
          <a:lstStyle/>
          <a:p>
            <a:pPr algn="just">
              <a:spcAft>
                <a:spcPts val="0"/>
              </a:spcAft>
            </a:pPr>
            <a:r>
              <a:rPr lang="ja-JP" sz="600" kern="100">
                <a:effectLst/>
                <a:latin typeface="游明朝"/>
                <a:ea typeface="游明朝"/>
                <a:cs typeface="Times New Roman"/>
              </a:rPr>
              <a:t>東京貯金事務センター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</xdr:txBody>
      </xdr:sp>
      <xdr:sp macro="" textlink="">
        <xdr:nvSpPr>
          <xdr:cNvPr id="19" name="テキスト ボックス 16"/>
          <xdr:cNvSpPr/>
        </xdr:nvSpPr>
        <xdr:spPr>
          <a:xfrm>
            <a:off x="29261" y="106377"/>
            <a:ext cx="373075" cy="182880"/>
          </a:xfrm>
          <a:prstGeom prst="rect">
            <a:avLst/>
          </a:prstGeom>
          <a:noFill/>
          <a:ln w="6350">
            <a:noFill/>
          </a:ln>
        </xdr:spPr>
        <xdr:txBody>
          <a:bodyPr rot="0" vertOverflow="overflow" horzOverflow="overflow" wrap="square" lIns="0" tIns="0" rIns="0" bIns="0" numCol="1" spcCol="0" rtlCol="0" fromWordArt="0" anchor="t" anchorCtr="0" forceAA="0" compatLnSpc="1"/>
          <a:lstStyle/>
          <a:p>
            <a:pPr algn="just">
              <a:spcAft>
                <a:spcPts val="0"/>
              </a:spcAft>
            </a:pPr>
            <a:r>
              <a:rPr lang="ja-JP" sz="600" kern="100">
                <a:effectLst/>
                <a:latin typeface="游明朝"/>
                <a:ea typeface="游明朝"/>
                <a:cs typeface="Times New Roman"/>
              </a:rPr>
              <a:t>（多摩）</a:t>
            </a:r>
            <a:endParaRPr lang="ja-JP" sz="1050" kern="100">
              <a:effectLst/>
              <a:latin typeface="游明朝"/>
              <a:ea typeface="游明朝"/>
              <a:cs typeface="Times New Roman"/>
            </a:endParaRPr>
          </a:p>
        </xdr:txBody>
      </xdr:sp>
    </xdr:grpSp>
    <xdr:clientData/>
  </xdr:twoCellAnchor>
  <xdr:oneCellAnchor>
    <xdr:from xmlns:xdr="http://schemas.openxmlformats.org/drawingml/2006/spreadsheetDrawing">
      <xdr:col>35</xdr:col>
      <xdr:colOff>5080</xdr:colOff>
      <xdr:row>2</xdr:row>
      <xdr:rowOff>146685</xdr:rowOff>
    </xdr:from>
    <xdr:ext cx="457200" cy="485775"/>
    <xdr:pic macro="">
      <xdr:nvPicPr>
        <xdr:cNvPr id="22" name="図 2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9080" y="461010"/>
          <a:ext cx="457200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 xmlns:xdr="http://schemas.openxmlformats.org/drawingml/2006/spreadsheetDrawing">
      <xdr:col>22</xdr:col>
      <xdr:colOff>27940</xdr:colOff>
      <xdr:row>28</xdr:row>
      <xdr:rowOff>97790</xdr:rowOff>
    </xdr:from>
    <xdr:to xmlns:xdr="http://schemas.openxmlformats.org/drawingml/2006/spreadsheetDrawing">
      <xdr:col>29</xdr:col>
      <xdr:colOff>83820</xdr:colOff>
      <xdr:row>29</xdr:row>
      <xdr:rowOff>121285</xdr:rowOff>
    </xdr:to>
    <xdr:sp macro="" textlink="">
      <xdr:nvSpPr>
        <xdr:cNvPr id="34" name="テキスト ボックス 10"/>
        <xdr:cNvSpPr/>
      </xdr:nvSpPr>
      <xdr:spPr>
        <a:xfrm>
          <a:off x="3323590" y="5879465"/>
          <a:ext cx="1065530" cy="175895"/>
        </a:xfrm>
        <a:prstGeom prst="rect">
          <a:avLst/>
        </a:prstGeom>
        <a:noFill/>
        <a:ln w="6350">
          <a:noFill/>
        </a:ln>
      </xdr:spPr>
      <xdr:txBody>
        <a:bodyPr rot="0" vertOverflow="overflow" horzOverflow="overflow" wrap="square" lIns="0" tIns="0" rIns="0" bIns="0" numCol="1" spcCol="0" rtlCol="0" fromWordArt="0" anchor="t" anchorCtr="0" forceAA="0" compatLnSpc="1"/>
        <a:lstStyle/>
        <a:p>
          <a:pPr algn="just">
            <a:spcAft>
              <a:spcPts val="0"/>
            </a:spcAft>
          </a:pPr>
          <a:r>
            <a:rPr lang="en-US" sz="600" kern="100">
              <a:effectLst/>
              <a:latin typeface="游明朝"/>
              <a:ea typeface="游明朝"/>
              <a:cs typeface="Times New Roman"/>
            </a:rPr>
            <a:t>(</a:t>
          </a:r>
          <a:r>
            <a:rPr lang="ja-JP" altLang="en-US" sz="600" kern="100">
              <a:effectLst/>
              <a:latin typeface="游明朝"/>
              <a:ea typeface="游明朝"/>
              <a:cs typeface="Times New Roman"/>
            </a:rPr>
            <a:t>金融機関又は郵便局</a:t>
          </a:r>
          <a:r>
            <a:rPr lang="ja-JP" sz="600" kern="100">
              <a:effectLst/>
              <a:latin typeface="游明朝"/>
              <a:ea typeface="游明朝"/>
              <a:cs typeface="Times New Roman"/>
            </a:rPr>
            <a:t>保管</a:t>
          </a:r>
          <a:r>
            <a:rPr lang="en-US" sz="600" kern="100">
              <a:effectLst/>
              <a:latin typeface="游明朝"/>
              <a:ea typeface="游明朝"/>
              <a:cs typeface="Times New Roman"/>
            </a:rPr>
            <a:t>)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</xdr:txBody>
    </xdr:sp>
    <xdr:clientData/>
  </xdr:twoCellAnchor>
  <xdr:oneCellAnchor>
    <xdr:from xmlns:xdr="http://schemas.openxmlformats.org/drawingml/2006/spreadsheetDrawing">
      <xdr:col>53</xdr:col>
      <xdr:colOff>43180</xdr:colOff>
      <xdr:row>2</xdr:row>
      <xdr:rowOff>146685</xdr:rowOff>
    </xdr:from>
    <xdr:ext cx="459105" cy="485775"/>
    <xdr:pic macro="">
      <xdr:nvPicPr>
        <xdr:cNvPr id="35" name="図 3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9905" y="461010"/>
          <a:ext cx="459105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 xmlns:xdr="http://schemas.openxmlformats.org/drawingml/2006/spreadsheetDrawing">
      <xdr:col>43</xdr:col>
      <xdr:colOff>99060</xdr:colOff>
      <xdr:row>28</xdr:row>
      <xdr:rowOff>115570</xdr:rowOff>
    </xdr:from>
    <xdr:to xmlns:xdr="http://schemas.openxmlformats.org/drawingml/2006/spreadsheetDrawing">
      <xdr:col>46</xdr:col>
      <xdr:colOff>160655</xdr:colOff>
      <xdr:row>29</xdr:row>
      <xdr:rowOff>137795</xdr:rowOff>
    </xdr:to>
    <xdr:sp macro="" textlink="">
      <xdr:nvSpPr>
        <xdr:cNvPr id="36" name="テキスト ボックス 10"/>
        <xdr:cNvSpPr/>
      </xdr:nvSpPr>
      <xdr:spPr>
        <a:xfrm>
          <a:off x="6518910" y="5897245"/>
          <a:ext cx="528320" cy="174625"/>
        </a:xfrm>
        <a:prstGeom prst="rect">
          <a:avLst/>
        </a:prstGeom>
        <a:noFill/>
        <a:ln w="6350">
          <a:noFill/>
        </a:ln>
      </xdr:spPr>
      <xdr:txBody>
        <a:bodyPr rot="0" vertOverflow="overflow" horzOverflow="overflow" wrap="square" lIns="0" tIns="0" rIns="0" bIns="0" numCol="1" spcCol="0" rtlCol="0" fromWordArt="0" anchor="t" anchorCtr="0" forceAA="0" compatLnSpc="1"/>
        <a:lstStyle/>
        <a:p>
          <a:pPr algn="just">
            <a:spcAft>
              <a:spcPts val="0"/>
            </a:spcAft>
          </a:pPr>
          <a:r>
            <a:rPr lang="en-US" sz="600" kern="100">
              <a:effectLst/>
              <a:latin typeface="游明朝"/>
              <a:ea typeface="游明朝"/>
              <a:cs typeface="Times New Roman"/>
            </a:rPr>
            <a:t>(</a:t>
          </a:r>
          <a:r>
            <a:rPr lang="ja-JP" altLang="en-US" sz="600" kern="100">
              <a:effectLst/>
              <a:latin typeface="游明朝"/>
              <a:ea typeface="游明朝"/>
              <a:cs typeface="Times New Roman"/>
            </a:rPr>
            <a:t>納税者</a:t>
          </a:r>
          <a:r>
            <a:rPr lang="ja-JP" sz="600" kern="100">
              <a:effectLst/>
              <a:latin typeface="游明朝"/>
              <a:ea typeface="游明朝"/>
              <a:cs typeface="Times New Roman"/>
            </a:rPr>
            <a:t>保管</a:t>
          </a:r>
          <a:r>
            <a:rPr lang="en-US" sz="600" kern="100">
              <a:effectLst/>
              <a:latin typeface="游明朝"/>
              <a:ea typeface="游明朝"/>
              <a:cs typeface="Times New Roman"/>
            </a:rPr>
            <a:t>)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</xdr:txBody>
    </xdr:sp>
    <xdr:clientData/>
  </xdr:twoCellAnchor>
  <xdr:twoCellAnchor>
    <xdr:from xmlns:xdr="http://schemas.openxmlformats.org/drawingml/2006/spreadsheetDrawing">
      <xdr:col>56</xdr:col>
      <xdr:colOff>57150</xdr:colOff>
      <xdr:row>1</xdr:row>
      <xdr:rowOff>0</xdr:rowOff>
    </xdr:from>
    <xdr:to xmlns:xdr="http://schemas.openxmlformats.org/drawingml/2006/spreadsheetDrawing">
      <xdr:col>71</xdr:col>
      <xdr:colOff>95250</xdr:colOff>
      <xdr:row>32</xdr:row>
      <xdr:rowOff>0</xdr:rowOff>
    </xdr:to>
    <xdr:sp macro="" textlink="">
      <xdr:nvSpPr>
        <xdr:cNvPr id="61" name="テキスト ボックス 3"/>
        <xdr:cNvSpPr/>
      </xdr:nvSpPr>
      <xdr:spPr>
        <a:xfrm>
          <a:off x="8610600" y="114300"/>
          <a:ext cx="1895475" cy="6505575"/>
        </a:xfrm>
        <a:prstGeom prst="rect">
          <a:avLst/>
        </a:prstGeom>
        <a:noFill/>
        <a:ln w="6350">
          <a:noFill/>
        </a:ln>
      </xdr:spPr>
      <xdr:txBody>
        <a:bodyPr rot="0" vertOverflow="overflow" horzOverflow="overflow" wrap="square" lIns="0" tIns="0" rIns="0" bIns="0" numCol="1" spcCol="0" rtlCol="0" fromWordArt="0" anchor="t" anchorCtr="0" forceAA="0" compatLnSpc="1"/>
        <a:lstStyle/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游明朝"/>
              <a:ea typeface="游明朝"/>
              <a:cs typeface="Times New Roman"/>
            </a:rPr>
            <a:t>◎納入場所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游明朝"/>
              <a:ea typeface="游明朝"/>
              <a:cs typeface="Times New Roman"/>
            </a:rPr>
            <a:t>　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市指定金融機関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133350" algn="l">
            <a:lnSpc>
              <a:spcPts val="800"/>
            </a:lnSpc>
            <a:spcAft>
              <a:spcPts val="0"/>
            </a:spcAft>
          </a:pPr>
          <a:r>
            <a:rPr lang="ja-JP" sz="700" kern="0">
              <a:effectLst/>
              <a:latin typeface="游明朝"/>
              <a:ea typeface="游明朝"/>
              <a:cs typeface="Times New Roman"/>
            </a:rPr>
            <a:t>西多摩農業協同組合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en-US" altLang="ja-JP" sz="700" kern="100">
              <a:effectLst/>
              <a:latin typeface="游明朝"/>
              <a:ea typeface="游明朝"/>
              <a:cs typeface="Times New Roman"/>
            </a:rPr>
            <a:t>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同派出所（市役所内）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市収納代理金融機関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（全国の本・支店）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みずほ銀行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きらぼし銀行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山梨中央銀行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東日本銀行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西武信用金庫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青梅信用金庫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多摩信用金庫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東京厚生信用組合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大東京信用組合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中央労働金庫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700" kern="0">
              <a:effectLst/>
              <a:latin typeface="游明朝"/>
              <a:ea typeface="游明朝"/>
              <a:cs typeface="Times New Roman"/>
            </a:rPr>
            <a:t>西多摩農業協同組合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200"/>
            </a:lnSpc>
            <a:spcAft>
              <a:spcPts val="0"/>
            </a:spcAft>
          </a:pPr>
          <a:r>
            <a:rPr lang="en-US" sz="900" kern="100">
              <a:effectLst/>
              <a:latin typeface="游明朝"/>
              <a:ea typeface="游明朝"/>
              <a:cs typeface="Times New Roman"/>
            </a:rPr>
            <a:t> 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600" kern="0">
              <a:effectLst/>
              <a:latin typeface="游明朝"/>
              <a:ea typeface="游明朝"/>
              <a:cs typeface="Times New Roman"/>
            </a:rPr>
            <a:t>東京都信用農業協同組合連合会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</a:t>
          </a:r>
          <a:r>
            <a:rPr lang="ja-JP" sz="600" kern="0">
              <a:effectLst/>
              <a:latin typeface="游明朝"/>
              <a:ea typeface="游明朝"/>
              <a:cs typeface="Times New Roman"/>
            </a:rPr>
            <a:t>及び東京都内の各農業協同組合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200"/>
            </a:lnSpc>
            <a:spcAft>
              <a:spcPts val="0"/>
            </a:spcAft>
          </a:pPr>
          <a:r>
            <a:rPr lang="ja-JP" sz="900" kern="100">
              <a:effectLst/>
              <a:latin typeface="游明朝"/>
              <a:ea typeface="游明朝"/>
              <a:cs typeface="Times New Roman"/>
            </a:rPr>
            <a:t>　</a:t>
          </a:r>
          <a:r>
            <a:rPr lang="ja-JP" sz="300" kern="100">
              <a:effectLst/>
              <a:latin typeface="游明朝"/>
              <a:ea typeface="游明朝"/>
              <a:cs typeface="Times New Roman"/>
            </a:rPr>
            <a:t> 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133350" algn="just">
            <a:lnSpc>
              <a:spcPts val="10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ゆうちょ銀行・郵便局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44450"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（東京都、神奈川県、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44450"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千葉県、埼玉県、茨城県、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栃木県、群馬県、及び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 山梨県）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900" kern="100">
              <a:effectLst/>
              <a:latin typeface="游明朝"/>
              <a:ea typeface="游明朝"/>
              <a:cs typeface="Times New Roman"/>
            </a:rPr>
            <a:t> 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游明朝"/>
              <a:ea typeface="游明朝"/>
              <a:cs typeface="Times New Roman"/>
            </a:rPr>
            <a:t>◎納期限が過ぎても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游明朝"/>
              <a:ea typeface="游明朝"/>
              <a:cs typeface="Times New Roman"/>
            </a:rPr>
            <a:t>　取り扱います。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900" kern="100">
              <a:effectLst/>
              <a:latin typeface="游明朝"/>
              <a:ea typeface="游明朝"/>
              <a:cs typeface="Times New Roman"/>
            </a:rPr>
            <a:t>     </a:t>
          </a:r>
          <a:r>
            <a:rPr kumimoji="1" lang="ja-JP" altLang="en-US" sz="700">
              <a:latin typeface="游ゴシック"/>
              <a:ea typeface="游ゴシック"/>
            </a:rPr>
            <a:t>※ゆうちょ銀行以外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游明朝"/>
              <a:ea typeface="游明朝"/>
              <a:cs typeface="Times New Roman"/>
            </a:rPr>
            <a:t>◎延滞金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指定された納期限までに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納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付されないときは、その翌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日から完納の日までの期間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の日数に応じ、税額等（1,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000円未満の端数があると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き又はその全額が2,000円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未満であるときは、その端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数金額又は全額を切り捨て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ます。）に年14. 6%（納期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限の翌日から1ケ月を経過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する日までの期間について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は、年7. 3%）の割合を乗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じて計算した金額に相当す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る延滞金額を加算して徴収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します。ただし、この延滞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金は、当分の間、地方税法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附則の規定により延滞金特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例基準割合を適用して計算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する場合があります。なお、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申告区分により計算方法が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異なることがありますので、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7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ご注意ください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。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114300" algn="just">
            <a:lnSpc>
              <a:spcPts val="1000"/>
            </a:lnSpc>
            <a:spcAft>
              <a:spcPts val="0"/>
            </a:spcAft>
          </a:pPr>
          <a:r>
            <a:rPr lang="en-US" sz="900" kern="100">
              <a:effectLst/>
              <a:latin typeface="游明朝"/>
              <a:ea typeface="游明朝"/>
              <a:cs typeface="Times New Roman"/>
            </a:rPr>
            <a:t> 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ja-JP" sz="900" kern="100">
              <a:effectLst/>
              <a:latin typeface="游明朝"/>
              <a:ea typeface="游明朝"/>
              <a:cs typeface="Times New Roman"/>
            </a:rPr>
            <a:t>◎お問い合わせ先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申告等について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羽村市　課税課　市民税係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042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(555)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1111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　内線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163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～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165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・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189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114300" algn="dist">
            <a:lnSpc>
              <a:spcPts val="400"/>
            </a:lnSpc>
            <a:spcAft>
              <a:spcPts val="0"/>
            </a:spcAft>
          </a:pPr>
          <a:r>
            <a:rPr lang="en-US" sz="900" kern="100">
              <a:effectLst/>
              <a:latin typeface="游明朝"/>
              <a:ea typeface="游明朝"/>
              <a:cs typeface="Times New Roman"/>
            </a:rPr>
            <a:t> 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納税について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羽村市　納税課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042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(555)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1111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  <a:p>
          <a:pPr indent="88900" algn="just">
            <a:lnSpc>
              <a:spcPts val="800"/>
            </a:lnSpc>
            <a:spcAft>
              <a:spcPts val="0"/>
            </a:spcAft>
          </a:pPr>
          <a:r>
            <a:rPr lang="ja-JP" sz="700" kern="100">
              <a:effectLst/>
              <a:latin typeface="游明朝"/>
              <a:ea typeface="游明朝"/>
              <a:cs typeface="Times New Roman"/>
            </a:rPr>
            <a:t>　　内線　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190</a:t>
          </a:r>
          <a:r>
            <a:rPr lang="ja-JP" sz="700" kern="100">
              <a:effectLst/>
              <a:latin typeface="游明朝"/>
              <a:ea typeface="游明朝"/>
              <a:cs typeface="Times New Roman"/>
            </a:rPr>
            <a:t>・</a:t>
          </a:r>
          <a:r>
            <a:rPr lang="en-US" sz="700" kern="100">
              <a:effectLst/>
              <a:latin typeface="游明朝"/>
              <a:ea typeface="游明朝"/>
              <a:cs typeface="Times New Roman"/>
            </a:rPr>
            <a:t>179</a:t>
          </a:r>
          <a:endParaRPr lang="ja-JP" sz="1050" kern="100">
            <a:effectLst/>
            <a:latin typeface="游明朝"/>
            <a:ea typeface="游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9"/>
  <sheetViews>
    <sheetView view="pageBreakPreview" zoomScale="120" zoomScaleSheetLayoutView="120" workbookViewId="0">
      <selection activeCell="D6" sqref="D4:D7"/>
    </sheetView>
  </sheetViews>
  <sheetFormatPr defaultRowHeight="18"/>
  <cols>
    <col min="2" max="2" width="18" customWidth="1"/>
    <col min="3" max="3" width="2.5" customWidth="1"/>
    <col min="4" max="4" width="26" customWidth="1"/>
  </cols>
  <sheetData>
    <row r="1" spans="1:5">
      <c r="A1" s="1"/>
      <c r="B1" s="1"/>
      <c r="C1" s="1"/>
      <c r="D1" s="1"/>
      <c r="E1" s="1"/>
    </row>
    <row r="2" spans="1:5" ht="39">
      <c r="A2" s="1"/>
      <c r="B2" s="2" t="s">
        <v>4</v>
      </c>
      <c r="C2" s="2"/>
      <c r="D2" s="2"/>
      <c r="E2" s="8"/>
    </row>
    <row r="3" spans="1:5" ht="19.8">
      <c r="A3" s="1"/>
      <c r="B3" s="3" t="s">
        <v>52</v>
      </c>
      <c r="C3" s="3"/>
      <c r="D3" s="3"/>
      <c r="E3" s="1"/>
    </row>
    <row r="4" spans="1:5">
      <c r="A4" s="1"/>
      <c r="B4" s="4" t="s">
        <v>31</v>
      </c>
      <c r="C4" s="5" t="s">
        <v>51</v>
      </c>
      <c r="D4" s="6"/>
      <c r="E4" s="9">
        <f>LEN(D4)</f>
        <v>0</v>
      </c>
    </row>
    <row r="5" spans="1:5">
      <c r="A5" s="1"/>
      <c r="B5" s="4" t="s">
        <v>15</v>
      </c>
      <c r="C5" s="5" t="s">
        <v>51</v>
      </c>
      <c r="D5" s="6"/>
      <c r="E5" s="9">
        <f>LEN(D5)</f>
        <v>0</v>
      </c>
    </row>
    <row r="6" spans="1:5">
      <c r="A6" s="1"/>
      <c r="B6" s="4" t="s">
        <v>10</v>
      </c>
      <c r="C6" s="5" t="s">
        <v>51</v>
      </c>
      <c r="D6" s="6"/>
      <c r="E6" s="9">
        <f>LEN(D6)</f>
        <v>0</v>
      </c>
    </row>
    <row r="7" spans="1:5">
      <c r="A7" s="1"/>
      <c r="B7" s="4" t="s">
        <v>53</v>
      </c>
      <c r="C7" s="5" t="s">
        <v>51</v>
      </c>
      <c r="D7" s="6"/>
      <c r="E7" s="9">
        <f>LEN(D7)</f>
        <v>0</v>
      </c>
    </row>
    <row r="8" spans="1:5">
      <c r="A8" s="1"/>
      <c r="B8" s="4" t="s">
        <v>54</v>
      </c>
      <c r="C8" s="5" t="s">
        <v>51</v>
      </c>
      <c r="D8" s="7">
        <f>SUM(D4:D7)</f>
        <v>0</v>
      </c>
      <c r="E8" s="9">
        <f>LEN(D8)</f>
        <v>1</v>
      </c>
    </row>
    <row r="9" spans="1:5">
      <c r="A9" s="1"/>
      <c r="B9" s="1" t="s">
        <v>26</v>
      </c>
      <c r="C9" s="1"/>
      <c r="D9" s="1"/>
      <c r="E9" s="1"/>
    </row>
  </sheetData>
  <sheetProtection sheet="1" objects="1" scenarios="1"/>
  <mergeCells count="2">
    <mergeCell ref="B2:D2"/>
    <mergeCell ref="B3:D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BO32"/>
  <sheetViews>
    <sheetView tabSelected="1" view="pageBreakPreview" zoomScaleSheetLayoutView="100" workbookViewId="0">
      <selection activeCell="L18" sqref="L18:Q18"/>
    </sheetView>
  </sheetViews>
  <sheetFormatPr defaultRowHeight="18"/>
  <cols>
    <col min="1" max="6" width="1.625" style="10" customWidth="1"/>
    <col min="7" max="18" width="2.25" style="10" customWidth="1"/>
    <col min="19" max="26" width="1.625" style="10" customWidth="1"/>
    <col min="27" max="37" width="2.25" style="10" customWidth="1"/>
    <col min="38" max="44" width="1.625" style="10" customWidth="1"/>
    <col min="45" max="55" width="2.25" style="10" customWidth="1"/>
    <col min="56" max="56" width="1.625" style="10" customWidth="1"/>
    <col min="57" max="67" width="1.625" style="11" customWidth="1"/>
    <col min="68" max="97" width="1.625" style="10" customWidth="1"/>
    <col min="98" max="16384" width="9" style="10" customWidth="1"/>
  </cols>
  <sheetData>
    <row r="1" spans="2:67" s="12" customFormat="1" ht="9" customHeight="1"/>
    <row r="2" spans="2:67" ht="15.75" customHeight="1">
      <c r="B2" s="14" t="s">
        <v>2</v>
      </c>
      <c r="C2" s="14"/>
      <c r="D2" s="14"/>
      <c r="E2" s="14"/>
      <c r="F2" s="14"/>
      <c r="S2" s="117"/>
      <c r="V2" s="14" t="s">
        <v>2</v>
      </c>
      <c r="W2" s="14"/>
      <c r="X2" s="14"/>
      <c r="Y2" s="14"/>
      <c r="Z2" s="14"/>
      <c r="AL2" s="117"/>
      <c r="AN2" s="14" t="s">
        <v>2</v>
      </c>
      <c r="AO2" s="14"/>
      <c r="AP2" s="14"/>
      <c r="AQ2" s="14"/>
      <c r="AR2" s="14"/>
      <c r="BD2" s="117"/>
    </row>
    <row r="3" spans="2:67" ht="15.75" customHeight="1">
      <c r="B3" s="15">
        <v>132276</v>
      </c>
      <c r="C3" s="36"/>
      <c r="D3" s="36"/>
      <c r="E3" s="36"/>
      <c r="F3" s="58"/>
      <c r="S3" s="117"/>
      <c r="V3" s="15">
        <v>132276</v>
      </c>
      <c r="W3" s="36"/>
      <c r="X3" s="36"/>
      <c r="Y3" s="36"/>
      <c r="Z3" s="58"/>
      <c r="AL3" s="117"/>
      <c r="AN3" s="15">
        <v>132276</v>
      </c>
      <c r="AO3" s="36"/>
      <c r="AP3" s="36"/>
      <c r="AQ3" s="36"/>
      <c r="AR3" s="58"/>
      <c r="BD3" s="117"/>
    </row>
    <row r="4" spans="2:67" ht="15.75" customHeight="1">
      <c r="B4" s="16" t="s">
        <v>6</v>
      </c>
      <c r="C4" s="16"/>
      <c r="D4" s="16"/>
      <c r="E4" s="16"/>
      <c r="F4" s="16"/>
      <c r="G4" s="65" t="s">
        <v>1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118"/>
      <c r="T4" s="99"/>
      <c r="V4" s="16" t="s">
        <v>6</v>
      </c>
      <c r="W4" s="16"/>
      <c r="X4" s="16"/>
      <c r="Y4" s="16"/>
      <c r="Z4" s="16"/>
      <c r="AA4" s="65" t="s">
        <v>46</v>
      </c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118"/>
      <c r="AM4" s="99"/>
      <c r="AN4" s="16" t="s">
        <v>6</v>
      </c>
      <c r="AO4" s="16"/>
      <c r="AP4" s="16"/>
      <c r="AQ4" s="16"/>
      <c r="AR4" s="16"/>
      <c r="AS4" s="65" t="s">
        <v>50</v>
      </c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117"/>
    </row>
    <row r="5" spans="2:67" ht="15.75" customHeight="1">
      <c r="B5" s="16" t="s">
        <v>3</v>
      </c>
      <c r="C5" s="16"/>
      <c r="D5" s="16"/>
      <c r="E5" s="16"/>
      <c r="F5" s="16"/>
      <c r="G5" s="66"/>
      <c r="H5" s="74"/>
      <c r="I5" s="74"/>
      <c r="J5" s="74"/>
      <c r="K5" s="74"/>
      <c r="L5" s="74"/>
      <c r="M5" s="74"/>
      <c r="N5" s="74"/>
      <c r="O5" s="74"/>
      <c r="P5" s="74"/>
      <c r="Q5" s="74"/>
      <c r="R5" s="73"/>
      <c r="S5" s="118"/>
      <c r="T5" s="99"/>
      <c r="V5" s="16" t="s">
        <v>3</v>
      </c>
      <c r="W5" s="16"/>
      <c r="X5" s="16"/>
      <c r="Y5" s="16"/>
      <c r="Z5" s="16"/>
      <c r="AA5" s="66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118"/>
      <c r="AM5" s="99"/>
      <c r="AN5" s="16" t="s">
        <v>3</v>
      </c>
      <c r="AO5" s="16"/>
      <c r="AP5" s="16"/>
      <c r="AQ5" s="16"/>
      <c r="AR5" s="16"/>
      <c r="AS5" s="6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117"/>
    </row>
    <row r="6" spans="2:67" ht="10.5" customHeight="1">
      <c r="B6" s="17" t="s">
        <v>47</v>
      </c>
      <c r="C6" s="17"/>
      <c r="D6" s="17"/>
      <c r="E6" s="17"/>
      <c r="F6" s="17"/>
      <c r="G6" s="17"/>
      <c r="H6" s="17"/>
      <c r="I6" s="17" t="s">
        <v>45</v>
      </c>
      <c r="J6" s="17"/>
      <c r="K6" s="17"/>
      <c r="L6" s="17"/>
      <c r="M6" s="17"/>
      <c r="N6" s="17"/>
      <c r="O6" s="17"/>
      <c r="P6" s="17"/>
      <c r="Q6" s="17"/>
      <c r="R6" s="111"/>
      <c r="S6" s="119"/>
      <c r="T6" s="98"/>
      <c r="V6" s="17" t="s">
        <v>47</v>
      </c>
      <c r="W6" s="17"/>
      <c r="X6" s="17"/>
      <c r="Y6" s="17"/>
      <c r="Z6" s="17"/>
      <c r="AA6" s="17"/>
      <c r="AB6" s="17"/>
      <c r="AC6" s="17" t="s">
        <v>45</v>
      </c>
      <c r="AD6" s="17"/>
      <c r="AE6" s="17"/>
      <c r="AF6" s="17"/>
      <c r="AG6" s="17"/>
      <c r="AH6" s="17"/>
      <c r="AI6" s="17"/>
      <c r="AJ6" s="17"/>
      <c r="AK6" s="17"/>
      <c r="AL6" s="119"/>
      <c r="AM6" s="98"/>
      <c r="AN6" s="17" t="s">
        <v>47</v>
      </c>
      <c r="AO6" s="17"/>
      <c r="AP6" s="17"/>
      <c r="AQ6" s="17"/>
      <c r="AR6" s="17"/>
      <c r="AS6" s="17"/>
      <c r="AT6" s="17"/>
      <c r="AU6" s="17" t="s">
        <v>45</v>
      </c>
      <c r="AV6" s="17"/>
      <c r="AW6" s="17"/>
      <c r="AX6" s="17"/>
      <c r="AY6" s="17"/>
      <c r="AZ6" s="17"/>
      <c r="BA6" s="17"/>
      <c r="BB6" s="17"/>
      <c r="BC6" s="17"/>
      <c r="BD6" s="117"/>
    </row>
    <row r="7" spans="2:67" ht="19.5" customHeight="1">
      <c r="B7" s="18" t="s">
        <v>7</v>
      </c>
      <c r="C7" s="18"/>
      <c r="D7" s="18"/>
      <c r="E7" s="18"/>
      <c r="F7" s="18"/>
      <c r="G7" s="18"/>
      <c r="H7" s="18"/>
      <c r="I7" s="80" t="s">
        <v>9</v>
      </c>
      <c r="J7" s="80"/>
      <c r="K7" s="80"/>
      <c r="L7" s="80"/>
      <c r="M7" s="80"/>
      <c r="N7" s="80"/>
      <c r="O7" s="80"/>
      <c r="P7" s="80"/>
      <c r="Q7" s="80"/>
      <c r="R7" s="112"/>
      <c r="S7" s="119"/>
      <c r="T7" s="98"/>
      <c r="V7" s="18" t="s">
        <v>7</v>
      </c>
      <c r="W7" s="18"/>
      <c r="X7" s="18"/>
      <c r="Y7" s="18"/>
      <c r="Z7" s="18"/>
      <c r="AA7" s="18"/>
      <c r="AB7" s="18"/>
      <c r="AC7" s="80" t="s">
        <v>9</v>
      </c>
      <c r="AD7" s="80"/>
      <c r="AE7" s="80"/>
      <c r="AF7" s="80"/>
      <c r="AG7" s="80"/>
      <c r="AH7" s="80"/>
      <c r="AI7" s="80"/>
      <c r="AJ7" s="80"/>
      <c r="AK7" s="80"/>
      <c r="AL7" s="119"/>
      <c r="AM7" s="98"/>
      <c r="AN7" s="18" t="s">
        <v>7</v>
      </c>
      <c r="AO7" s="18"/>
      <c r="AP7" s="18"/>
      <c r="AQ7" s="18"/>
      <c r="AR7" s="18"/>
      <c r="AS7" s="18"/>
      <c r="AT7" s="18"/>
      <c r="AU7" s="80" t="s">
        <v>9</v>
      </c>
      <c r="AV7" s="80"/>
      <c r="AW7" s="80"/>
      <c r="AX7" s="80"/>
      <c r="AY7" s="80"/>
      <c r="AZ7" s="80"/>
      <c r="BA7" s="80"/>
      <c r="BB7" s="80"/>
      <c r="BC7" s="80"/>
      <c r="BD7" s="117"/>
    </row>
    <row r="8" spans="2:67" ht="27" customHeight="1">
      <c r="B8" s="19" t="s">
        <v>40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01"/>
      <c r="R8" s="113"/>
      <c r="S8" s="120"/>
      <c r="T8" s="124"/>
      <c r="V8" s="19" t="s">
        <v>40</v>
      </c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101"/>
      <c r="AL8" s="120"/>
      <c r="AM8" s="124"/>
      <c r="AN8" s="19" t="s">
        <v>40</v>
      </c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101"/>
      <c r="BD8" s="117"/>
    </row>
    <row r="9" spans="2:67" ht="10.5" customHeight="1">
      <c r="B9" s="20" t="s">
        <v>11</v>
      </c>
      <c r="C9" s="38"/>
      <c r="D9" s="51"/>
      <c r="E9" s="51"/>
      <c r="F9" s="51"/>
      <c r="G9" s="67"/>
      <c r="H9" s="67"/>
      <c r="I9" s="67"/>
      <c r="J9" s="67"/>
      <c r="K9" s="67"/>
      <c r="L9" s="67"/>
      <c r="M9" s="67"/>
      <c r="N9" s="67"/>
      <c r="O9" s="67"/>
      <c r="P9" s="67"/>
      <c r="Q9" s="102"/>
      <c r="R9" s="67"/>
      <c r="S9" s="121"/>
      <c r="T9" s="67"/>
      <c r="V9" s="20" t="s">
        <v>11</v>
      </c>
      <c r="W9" s="38"/>
      <c r="X9" s="141">
        <f>D9</f>
        <v>0</v>
      </c>
      <c r="Y9" s="141"/>
      <c r="Z9" s="141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02"/>
      <c r="AL9" s="121"/>
      <c r="AM9" s="67"/>
      <c r="AN9" s="20" t="s">
        <v>11</v>
      </c>
      <c r="AO9" s="38"/>
      <c r="AP9" s="141">
        <f>D9</f>
        <v>0</v>
      </c>
      <c r="AQ9" s="141"/>
      <c r="AR9" s="141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02"/>
      <c r="BD9" s="117"/>
    </row>
    <row r="10" spans="2:67" ht="15" customHeight="1">
      <c r="B10" s="21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98"/>
      <c r="Q10" s="103"/>
      <c r="S10" s="117"/>
      <c r="V10" s="127">
        <f>B10</f>
        <v>0</v>
      </c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03"/>
      <c r="AL10" s="117"/>
      <c r="AN10" s="127">
        <f>B10</f>
        <v>0</v>
      </c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03"/>
      <c r="BD10" s="117"/>
    </row>
    <row r="11" spans="2:67">
      <c r="B11" s="21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98"/>
      <c r="Q11" s="103"/>
      <c r="S11" s="117"/>
      <c r="V11" s="127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03"/>
      <c r="AL11" s="117"/>
      <c r="AN11" s="127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03"/>
      <c r="BD11" s="117"/>
    </row>
    <row r="12" spans="2:67">
      <c r="B12" s="22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99"/>
      <c r="Q12" s="104"/>
      <c r="R12" s="99"/>
      <c r="S12" s="117"/>
      <c r="V12" s="128">
        <f>B12</f>
        <v>0</v>
      </c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99"/>
      <c r="AK12" s="104"/>
      <c r="AL12" s="117"/>
      <c r="AN12" s="128">
        <f>B12</f>
        <v>0</v>
      </c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99"/>
      <c r="BC12" s="104"/>
      <c r="BD12" s="117"/>
    </row>
    <row r="13" spans="2:67">
      <c r="B13" s="22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99" t="s">
        <v>13</v>
      </c>
      <c r="Q13" s="104"/>
      <c r="R13" s="99"/>
      <c r="S13" s="117"/>
      <c r="V13" s="128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99" t="s">
        <v>13</v>
      </c>
      <c r="AK13" s="104"/>
      <c r="AL13" s="117"/>
      <c r="AN13" s="128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99" t="s">
        <v>13</v>
      </c>
      <c r="BC13" s="104"/>
      <c r="BD13" s="117"/>
    </row>
    <row r="14" spans="2:67" ht="11.25" customHeight="1">
      <c r="B14" s="2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100"/>
      <c r="Q14" s="105"/>
      <c r="R14" s="99"/>
      <c r="S14" s="117"/>
      <c r="V14" s="23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100"/>
      <c r="AK14" s="105"/>
      <c r="AL14" s="117"/>
      <c r="AN14" s="23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100"/>
      <c r="BC14" s="105"/>
      <c r="BD14" s="117"/>
    </row>
    <row r="15" spans="2:67" s="13" customFormat="1" ht="9.75" customHeight="1">
      <c r="B15" s="17" t="s">
        <v>18</v>
      </c>
      <c r="C15" s="17"/>
      <c r="D15" s="17"/>
      <c r="E15" s="25" t="s">
        <v>33</v>
      </c>
      <c r="F15" s="43"/>
      <c r="G15" s="43"/>
      <c r="H15" s="43"/>
      <c r="I15" s="43"/>
      <c r="J15" s="43"/>
      <c r="K15" s="43"/>
      <c r="L15" s="87"/>
      <c r="M15" s="92" t="s">
        <v>19</v>
      </c>
      <c r="N15" s="96"/>
      <c r="O15" s="96"/>
      <c r="P15" s="96"/>
      <c r="Q15" s="106"/>
      <c r="R15" s="111"/>
      <c r="S15" s="119"/>
      <c r="T15" s="98"/>
      <c r="V15" s="17" t="s">
        <v>18</v>
      </c>
      <c r="W15" s="17"/>
      <c r="X15" s="17"/>
      <c r="Y15" s="25" t="s">
        <v>33</v>
      </c>
      <c r="Z15" s="43"/>
      <c r="AA15" s="43"/>
      <c r="AB15" s="43"/>
      <c r="AC15" s="43"/>
      <c r="AD15" s="43"/>
      <c r="AE15" s="43"/>
      <c r="AF15" s="87"/>
      <c r="AG15" s="92" t="s">
        <v>19</v>
      </c>
      <c r="AH15" s="96"/>
      <c r="AI15" s="96"/>
      <c r="AJ15" s="96"/>
      <c r="AK15" s="106"/>
      <c r="AL15" s="119"/>
      <c r="AM15" s="98"/>
      <c r="AN15" s="17" t="s">
        <v>18</v>
      </c>
      <c r="AO15" s="17"/>
      <c r="AP15" s="17"/>
      <c r="AQ15" s="25" t="s">
        <v>33</v>
      </c>
      <c r="AR15" s="43"/>
      <c r="AS15" s="43"/>
      <c r="AT15" s="43"/>
      <c r="AU15" s="43"/>
      <c r="AV15" s="43"/>
      <c r="AW15" s="43"/>
      <c r="AX15" s="87"/>
      <c r="AY15" s="92" t="s">
        <v>19</v>
      </c>
      <c r="AZ15" s="96"/>
      <c r="BA15" s="96"/>
      <c r="BB15" s="96"/>
      <c r="BC15" s="106"/>
      <c r="BD15" s="118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</row>
    <row r="16" spans="2:67" ht="18.75">
      <c r="B16" s="24"/>
      <c r="C16" s="42"/>
      <c r="D16" s="52"/>
      <c r="E16" s="24"/>
      <c r="F16" s="42"/>
      <c r="G16" s="42"/>
      <c r="H16" s="42"/>
      <c r="I16" s="42"/>
      <c r="J16" s="42"/>
      <c r="K16" s="42"/>
      <c r="L16" s="42"/>
      <c r="M16" s="93"/>
      <c r="N16" s="97"/>
      <c r="O16" s="97"/>
      <c r="P16" s="97"/>
      <c r="Q16" s="107"/>
      <c r="R16" s="112"/>
      <c r="S16" s="122"/>
      <c r="T16" s="125"/>
      <c r="V16" s="129">
        <f>B16</f>
        <v>0</v>
      </c>
      <c r="W16" s="136"/>
      <c r="X16" s="142"/>
      <c r="Y16" s="129">
        <f>E16</f>
        <v>0</v>
      </c>
      <c r="Z16" s="136"/>
      <c r="AA16" s="136"/>
      <c r="AB16" s="136"/>
      <c r="AC16" s="136"/>
      <c r="AD16" s="136"/>
      <c r="AE16" s="136"/>
      <c r="AF16" s="136"/>
      <c r="AG16" s="153">
        <f>M16</f>
        <v>0</v>
      </c>
      <c r="AH16" s="155"/>
      <c r="AI16" s="155"/>
      <c r="AJ16" s="155"/>
      <c r="AK16" s="156"/>
      <c r="AL16" s="122"/>
      <c r="AM16" s="125"/>
      <c r="AN16" s="129">
        <f>B16</f>
        <v>0</v>
      </c>
      <c r="AO16" s="136"/>
      <c r="AP16" s="142"/>
      <c r="AQ16" s="129">
        <f>E16</f>
        <v>0</v>
      </c>
      <c r="AR16" s="136"/>
      <c r="AS16" s="136"/>
      <c r="AT16" s="136"/>
      <c r="AU16" s="136"/>
      <c r="AV16" s="136"/>
      <c r="AW16" s="136"/>
      <c r="AX16" s="136"/>
      <c r="AY16" s="153">
        <f>M16</f>
        <v>0</v>
      </c>
      <c r="AZ16" s="155"/>
      <c r="BA16" s="155"/>
      <c r="BB16" s="155"/>
      <c r="BC16" s="156"/>
      <c r="BD16" s="117"/>
    </row>
    <row r="17" spans="2:67" ht="10.5" customHeight="1">
      <c r="B17" s="25" t="s">
        <v>34</v>
      </c>
      <c r="C17" s="43"/>
      <c r="D17" s="43"/>
      <c r="E17" s="43"/>
      <c r="F17" s="43"/>
      <c r="G17" s="43"/>
      <c r="H17" s="43"/>
      <c r="I17" s="43"/>
      <c r="J17" s="43"/>
      <c r="K17" s="87"/>
      <c r="L17" s="25" t="s">
        <v>36</v>
      </c>
      <c r="M17" s="94"/>
      <c r="N17" s="94"/>
      <c r="O17" s="94"/>
      <c r="P17" s="94"/>
      <c r="Q17" s="108"/>
      <c r="R17" s="111"/>
      <c r="S17" s="119"/>
      <c r="T17" s="98"/>
      <c r="V17" s="25" t="s">
        <v>34</v>
      </c>
      <c r="W17" s="43"/>
      <c r="X17" s="43"/>
      <c r="Y17" s="43"/>
      <c r="Z17" s="43"/>
      <c r="AA17" s="43"/>
      <c r="AB17" s="43"/>
      <c r="AC17" s="43"/>
      <c r="AD17" s="43"/>
      <c r="AE17" s="87"/>
      <c r="AF17" s="25" t="s">
        <v>36</v>
      </c>
      <c r="AG17" s="94"/>
      <c r="AH17" s="94"/>
      <c r="AI17" s="94"/>
      <c r="AJ17" s="94"/>
      <c r="AK17" s="108"/>
      <c r="AL17" s="119"/>
      <c r="AM17" s="98"/>
      <c r="AN17" s="25" t="s">
        <v>34</v>
      </c>
      <c r="AO17" s="43"/>
      <c r="AP17" s="43"/>
      <c r="AQ17" s="43"/>
      <c r="AR17" s="43"/>
      <c r="AS17" s="43"/>
      <c r="AT17" s="43"/>
      <c r="AU17" s="43"/>
      <c r="AV17" s="43"/>
      <c r="AW17" s="87"/>
      <c r="AX17" s="25" t="s">
        <v>36</v>
      </c>
      <c r="AY17" s="94"/>
      <c r="AZ17" s="94"/>
      <c r="BA17" s="94"/>
      <c r="BB17" s="94"/>
      <c r="BC17" s="108"/>
      <c r="BD17" s="117"/>
    </row>
    <row r="18" spans="2:67">
      <c r="B18" s="26" t="s">
        <v>55</v>
      </c>
      <c r="C18" s="44"/>
      <c r="D18" s="44"/>
      <c r="E18" s="44"/>
      <c r="F18" s="59" t="s">
        <v>43</v>
      </c>
      <c r="G18" s="44" t="s">
        <v>56</v>
      </c>
      <c r="H18" s="44"/>
      <c r="I18" s="44"/>
      <c r="J18" s="44"/>
      <c r="K18" s="59" t="s">
        <v>44</v>
      </c>
      <c r="L18" s="90"/>
      <c r="M18" s="95"/>
      <c r="N18" s="95"/>
      <c r="O18" s="95"/>
      <c r="P18" s="95"/>
      <c r="Q18" s="109"/>
      <c r="R18" s="114"/>
      <c r="S18" s="122"/>
      <c r="T18" s="125"/>
      <c r="V18" s="130" t="str">
        <f>B18</f>
        <v>　．　．</v>
      </c>
      <c r="W18" s="137"/>
      <c r="X18" s="137"/>
      <c r="Y18" s="137"/>
      <c r="Z18" s="59" t="s">
        <v>43</v>
      </c>
      <c r="AA18" s="137" t="str">
        <f>G18</f>
        <v>　 ．　．</v>
      </c>
      <c r="AB18" s="137"/>
      <c r="AC18" s="137"/>
      <c r="AD18" s="137"/>
      <c r="AE18" s="59" t="s">
        <v>44</v>
      </c>
      <c r="AF18" s="152">
        <f>L18</f>
        <v>0</v>
      </c>
      <c r="AG18" s="154"/>
      <c r="AH18" s="154"/>
      <c r="AI18" s="154"/>
      <c r="AJ18" s="154"/>
      <c r="AK18" s="157"/>
      <c r="AL18" s="122"/>
      <c r="AM18" s="125"/>
      <c r="AN18" s="130" t="str">
        <f>B18</f>
        <v>　．　．</v>
      </c>
      <c r="AO18" s="137"/>
      <c r="AP18" s="137"/>
      <c r="AQ18" s="137"/>
      <c r="AR18" s="59" t="s">
        <v>43</v>
      </c>
      <c r="AS18" s="137" t="str">
        <f>G18</f>
        <v>　 ．　．</v>
      </c>
      <c r="AT18" s="137"/>
      <c r="AU18" s="137"/>
      <c r="AV18" s="137"/>
      <c r="AW18" s="59" t="s">
        <v>44</v>
      </c>
      <c r="AX18" s="152">
        <f>L18</f>
        <v>0</v>
      </c>
      <c r="AY18" s="154"/>
      <c r="AZ18" s="154"/>
      <c r="BA18" s="154"/>
      <c r="BB18" s="154"/>
      <c r="BC18" s="157"/>
      <c r="BD18" s="117"/>
    </row>
    <row r="19" spans="2:67" s="10" customFormat="1" ht="9" customHeight="1">
      <c r="B19" s="27" t="s">
        <v>16</v>
      </c>
      <c r="C19" s="45"/>
      <c r="D19" s="45"/>
      <c r="E19" s="53"/>
      <c r="F19" s="60" t="s">
        <v>0</v>
      </c>
      <c r="G19" s="68" t="s">
        <v>23</v>
      </c>
      <c r="H19" s="75" t="s">
        <v>29</v>
      </c>
      <c r="I19" s="68" t="s">
        <v>5</v>
      </c>
      <c r="J19" s="81" t="s">
        <v>37</v>
      </c>
      <c r="K19" s="75" t="s">
        <v>23</v>
      </c>
      <c r="L19" s="68" t="s">
        <v>29</v>
      </c>
      <c r="M19" s="81" t="s">
        <v>38</v>
      </c>
      <c r="N19" s="75" t="s">
        <v>37</v>
      </c>
      <c r="O19" s="68" t="s">
        <v>23</v>
      </c>
      <c r="P19" s="81" t="s">
        <v>29</v>
      </c>
      <c r="Q19" s="75" t="s">
        <v>39</v>
      </c>
      <c r="R19" s="115"/>
      <c r="S19" s="123"/>
      <c r="T19" s="126"/>
      <c r="V19" s="27" t="s">
        <v>16</v>
      </c>
      <c r="W19" s="45"/>
      <c r="X19" s="45"/>
      <c r="Y19" s="53"/>
      <c r="Z19" s="60" t="s">
        <v>0</v>
      </c>
      <c r="AA19" s="68" t="s">
        <v>23</v>
      </c>
      <c r="AB19" s="75" t="s">
        <v>29</v>
      </c>
      <c r="AC19" s="68" t="s">
        <v>5</v>
      </c>
      <c r="AD19" s="81" t="s">
        <v>37</v>
      </c>
      <c r="AE19" s="75" t="s">
        <v>23</v>
      </c>
      <c r="AF19" s="68" t="s">
        <v>29</v>
      </c>
      <c r="AG19" s="81" t="s">
        <v>38</v>
      </c>
      <c r="AH19" s="75" t="s">
        <v>37</v>
      </c>
      <c r="AI19" s="68" t="s">
        <v>23</v>
      </c>
      <c r="AJ19" s="81" t="s">
        <v>29</v>
      </c>
      <c r="AK19" s="75" t="s">
        <v>39</v>
      </c>
      <c r="AL19" s="123"/>
      <c r="AM19" s="126"/>
      <c r="AN19" s="27" t="s">
        <v>16</v>
      </c>
      <c r="AO19" s="45"/>
      <c r="AP19" s="45"/>
      <c r="AQ19" s="53"/>
      <c r="AR19" s="60" t="s">
        <v>0</v>
      </c>
      <c r="AS19" s="68" t="s">
        <v>23</v>
      </c>
      <c r="AT19" s="75" t="s">
        <v>29</v>
      </c>
      <c r="AU19" s="68" t="s">
        <v>5</v>
      </c>
      <c r="AV19" s="81" t="s">
        <v>37</v>
      </c>
      <c r="AW19" s="75" t="s">
        <v>23</v>
      </c>
      <c r="AX19" s="68" t="s">
        <v>29</v>
      </c>
      <c r="AY19" s="81" t="s">
        <v>38</v>
      </c>
      <c r="AZ19" s="75" t="s">
        <v>37</v>
      </c>
      <c r="BA19" s="68" t="s">
        <v>23</v>
      </c>
      <c r="BB19" s="81" t="s">
        <v>29</v>
      </c>
      <c r="BC19" s="75" t="s">
        <v>39</v>
      </c>
      <c r="BD19" s="117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</row>
    <row r="20" spans="2:67" ht="21" customHeight="1">
      <c r="B20" s="28"/>
      <c r="C20" s="46"/>
      <c r="D20" s="46"/>
      <c r="E20" s="54"/>
      <c r="F20" s="61"/>
      <c r="G20" s="69" t="str">
        <f>IF(税額入力シート!$E4-10&lt;=0,"",MID(税額入力シート!$D4,税額入力シート!$E4-10,1))</f>
        <v/>
      </c>
      <c r="H20" s="76" t="str">
        <f>IF(税額入力シート!$E4-9&lt;=0,"",MID(税額入力シート!$D4,税額入力シート!$E4-9,1))</f>
        <v/>
      </c>
      <c r="I20" s="69" t="str">
        <f>IF(税額入力シート!$E4-8&lt;=0,"",MID(税額入力シート!$D4,税額入力シート!$E4-8,1))</f>
        <v/>
      </c>
      <c r="J20" s="82" t="str">
        <f>IF(税額入力シート!$E4-7&lt;=0,"",MID(税額入力シート!$D4,税額入力シート!$E4-7,1))</f>
        <v/>
      </c>
      <c r="K20" s="76" t="str">
        <f>IF(税額入力シート!$E4-6&lt;=0,"",MID(税額入力シート!$D4,税額入力シート!$E4-6,1))</f>
        <v/>
      </c>
      <c r="L20" s="69" t="str">
        <f>IF(税額入力シート!$E4-5&lt;=0,"",MID(税額入力シート!$D4,税額入力シート!$E4-5,1))</f>
        <v/>
      </c>
      <c r="M20" s="82" t="str">
        <f>IF(税額入力シート!$E4-4&lt;=0,"",MID(税額入力シート!$D4,税額入力シート!$E4-4,1))</f>
        <v/>
      </c>
      <c r="N20" s="76" t="str">
        <f>IF(税額入力シート!$E4-3&lt;=0,"",MID(税額入力シート!$D4,税額入力シート!$E4-3,1))</f>
        <v/>
      </c>
      <c r="O20" s="69" t="str">
        <f>IF(税額入力シート!$E4-2&lt;=0,"",MID(税額入力シート!$D4,税額入力シート!$E4-2,1))</f>
        <v/>
      </c>
      <c r="P20" s="82" t="str">
        <f>IF(税額入力シート!$E4-1&lt;=0,"",MID(税額入力シート!$D4,税額入力シート!$E4-1,1))</f>
        <v/>
      </c>
      <c r="Q20" s="76" t="str">
        <f>IF(税額入力シート!$E4&lt;=0,"",MID(税額入力シート!$D4,税額入力シート!$E4,1))</f>
        <v/>
      </c>
      <c r="R20" s="116"/>
      <c r="S20" s="123"/>
      <c r="T20" s="12"/>
      <c r="V20" s="28"/>
      <c r="W20" s="46"/>
      <c r="X20" s="46"/>
      <c r="Y20" s="54"/>
      <c r="Z20" s="61"/>
      <c r="AA20" s="69" t="str">
        <f t="shared" ref="AA20:AK24" si="0">G20</f>
        <v/>
      </c>
      <c r="AB20" s="76" t="str">
        <f t="shared" si="0"/>
        <v/>
      </c>
      <c r="AC20" s="69" t="str">
        <f t="shared" si="0"/>
        <v/>
      </c>
      <c r="AD20" s="82" t="str">
        <f t="shared" si="0"/>
        <v/>
      </c>
      <c r="AE20" s="76" t="str">
        <f t="shared" si="0"/>
        <v/>
      </c>
      <c r="AF20" s="69" t="str">
        <f t="shared" si="0"/>
        <v/>
      </c>
      <c r="AG20" s="82" t="str">
        <f t="shared" si="0"/>
        <v/>
      </c>
      <c r="AH20" s="76" t="str">
        <f t="shared" si="0"/>
        <v/>
      </c>
      <c r="AI20" s="69" t="str">
        <f t="shared" si="0"/>
        <v/>
      </c>
      <c r="AJ20" s="82" t="str">
        <f t="shared" si="0"/>
        <v/>
      </c>
      <c r="AK20" s="76" t="str">
        <f t="shared" si="0"/>
        <v/>
      </c>
      <c r="AL20" s="123"/>
      <c r="AM20" s="12"/>
      <c r="AN20" s="28"/>
      <c r="AO20" s="46"/>
      <c r="AP20" s="46"/>
      <c r="AQ20" s="54"/>
      <c r="AR20" s="61"/>
      <c r="AS20" s="69" t="str">
        <f t="shared" ref="AS20:BC24" si="1">G20</f>
        <v/>
      </c>
      <c r="AT20" s="76" t="str">
        <f t="shared" si="1"/>
        <v/>
      </c>
      <c r="AU20" s="69" t="str">
        <f t="shared" si="1"/>
        <v/>
      </c>
      <c r="AV20" s="82" t="str">
        <f t="shared" si="1"/>
        <v/>
      </c>
      <c r="AW20" s="76" t="str">
        <f t="shared" si="1"/>
        <v/>
      </c>
      <c r="AX20" s="69" t="str">
        <f t="shared" si="1"/>
        <v/>
      </c>
      <c r="AY20" s="82" t="str">
        <f t="shared" si="1"/>
        <v/>
      </c>
      <c r="AZ20" s="76" t="str">
        <f t="shared" si="1"/>
        <v/>
      </c>
      <c r="BA20" s="69" t="str">
        <f t="shared" si="1"/>
        <v/>
      </c>
      <c r="BB20" s="82" t="str">
        <f t="shared" si="1"/>
        <v/>
      </c>
      <c r="BC20" s="76" t="str">
        <f t="shared" si="1"/>
        <v/>
      </c>
      <c r="BD20" s="117"/>
    </row>
    <row r="21" spans="2:67">
      <c r="B21" s="29" t="s">
        <v>14</v>
      </c>
      <c r="C21" s="29"/>
      <c r="D21" s="29"/>
      <c r="E21" s="29"/>
      <c r="F21" s="62" t="s">
        <v>17</v>
      </c>
      <c r="G21" s="70" t="str">
        <f>IF(税額入力シート!$E5-10&lt;=0,"",MID(税額入力シート!$D5,税額入力シート!$E5-10,1))</f>
        <v/>
      </c>
      <c r="H21" s="77" t="str">
        <f>IF(税額入力シート!$E5-9&lt;=0,"",MID(税額入力シート!$D5,税額入力シート!$E5-9,1))</f>
        <v/>
      </c>
      <c r="I21" s="70" t="str">
        <f>IF(税額入力シート!$E5-8&lt;=0,"",MID(税額入力シート!$D5,税額入力シート!$E5-8,1))</f>
        <v/>
      </c>
      <c r="J21" s="83" t="str">
        <f>IF(税額入力シート!$E5-7&lt;=0,"",MID(税額入力シート!$D5,税額入力シート!$E5-7,1))</f>
        <v/>
      </c>
      <c r="K21" s="77" t="str">
        <f>IF(税額入力シート!$E5-6&lt;=0,"",MID(税額入力シート!$D5,税額入力シート!$E5-6,1))</f>
        <v/>
      </c>
      <c r="L21" s="70" t="str">
        <f>IF(税額入力シート!$E5-5&lt;=0,"",MID(税額入力シート!$D5,税額入力シート!$E5-5,1))</f>
        <v/>
      </c>
      <c r="M21" s="83" t="str">
        <f>IF(税額入力シート!$E5-4&lt;=0,"",MID(税額入力シート!$D5,税額入力シート!$E5-4,1))</f>
        <v/>
      </c>
      <c r="N21" s="77" t="str">
        <f>IF(税額入力シート!$E5-3&lt;=0,"",MID(税額入力シート!$D5,税額入力シート!$E5-3,1))</f>
        <v/>
      </c>
      <c r="O21" s="70" t="str">
        <f>IF(税額入力シート!$E5-2&lt;=0,"",MID(税額入力シート!$D5,税額入力シート!$E5-2,1))</f>
        <v/>
      </c>
      <c r="P21" s="83" t="str">
        <f>IF(税額入力シート!$E5-1&lt;=0,"",MID(税額入力シート!$D5,税額入力シート!$E5-1,1))</f>
        <v/>
      </c>
      <c r="Q21" s="77" t="str">
        <f>IF(税額入力シート!$E5&lt;=0,"",MID(税額入力シート!$D5,税額入力シート!$E5,1))</f>
        <v/>
      </c>
      <c r="S21" s="117"/>
      <c r="V21" s="29" t="s">
        <v>14</v>
      </c>
      <c r="W21" s="29"/>
      <c r="X21" s="29"/>
      <c r="Y21" s="29"/>
      <c r="Z21" s="62" t="s">
        <v>17</v>
      </c>
      <c r="AA21" s="70" t="str">
        <f t="shared" si="0"/>
        <v/>
      </c>
      <c r="AB21" s="77" t="str">
        <f t="shared" si="0"/>
        <v/>
      </c>
      <c r="AC21" s="70" t="str">
        <f t="shared" si="0"/>
        <v/>
      </c>
      <c r="AD21" s="83" t="str">
        <f t="shared" si="0"/>
        <v/>
      </c>
      <c r="AE21" s="77" t="str">
        <f t="shared" si="0"/>
        <v/>
      </c>
      <c r="AF21" s="70" t="str">
        <f t="shared" si="0"/>
        <v/>
      </c>
      <c r="AG21" s="83" t="str">
        <f t="shared" si="0"/>
        <v/>
      </c>
      <c r="AH21" s="77" t="str">
        <f t="shared" si="0"/>
        <v/>
      </c>
      <c r="AI21" s="70" t="str">
        <f t="shared" si="0"/>
        <v/>
      </c>
      <c r="AJ21" s="83" t="str">
        <f t="shared" si="0"/>
        <v/>
      </c>
      <c r="AK21" s="77" t="str">
        <f t="shared" si="0"/>
        <v/>
      </c>
      <c r="AL21" s="117"/>
      <c r="AN21" s="29" t="s">
        <v>14</v>
      </c>
      <c r="AO21" s="29"/>
      <c r="AP21" s="29"/>
      <c r="AQ21" s="29"/>
      <c r="AR21" s="62" t="s">
        <v>17</v>
      </c>
      <c r="AS21" s="70" t="str">
        <f t="shared" si="1"/>
        <v/>
      </c>
      <c r="AT21" s="77" t="str">
        <f t="shared" si="1"/>
        <v/>
      </c>
      <c r="AU21" s="70" t="str">
        <f t="shared" si="1"/>
        <v/>
      </c>
      <c r="AV21" s="83" t="str">
        <f t="shared" si="1"/>
        <v/>
      </c>
      <c r="AW21" s="77" t="str">
        <f t="shared" si="1"/>
        <v/>
      </c>
      <c r="AX21" s="70" t="str">
        <f t="shared" si="1"/>
        <v/>
      </c>
      <c r="AY21" s="83" t="str">
        <f t="shared" si="1"/>
        <v/>
      </c>
      <c r="AZ21" s="77" t="str">
        <f t="shared" si="1"/>
        <v/>
      </c>
      <c r="BA21" s="70" t="str">
        <f t="shared" si="1"/>
        <v/>
      </c>
      <c r="BB21" s="83" t="str">
        <f t="shared" si="1"/>
        <v/>
      </c>
      <c r="BC21" s="77" t="str">
        <f t="shared" si="1"/>
        <v/>
      </c>
      <c r="BD21" s="117"/>
    </row>
    <row r="22" spans="2:67">
      <c r="B22" s="29" t="s">
        <v>27</v>
      </c>
      <c r="C22" s="29"/>
      <c r="D22" s="29"/>
      <c r="E22" s="29"/>
      <c r="F22" s="62" t="s">
        <v>20</v>
      </c>
      <c r="G22" s="70" t="str">
        <f>IF(税額入力シート!$E6-10&lt;=0,"",MID(税額入力シート!$D6,税額入力シート!$E6-10,1))</f>
        <v/>
      </c>
      <c r="H22" s="77" t="str">
        <f>IF(税額入力シート!$E6-9&lt;=0,"",MID(税額入力シート!$D6,税額入力シート!$E6-9,1))</f>
        <v/>
      </c>
      <c r="I22" s="70" t="str">
        <f>IF(税額入力シート!$E6-8&lt;=0,"",MID(税額入力シート!$D6,税額入力シート!$E6-8,1))</f>
        <v/>
      </c>
      <c r="J22" s="83" t="str">
        <f>IF(税額入力シート!$E6-7&lt;=0,"",MID(税額入力シート!$D6,税額入力シート!$E6-7,1))</f>
        <v/>
      </c>
      <c r="K22" s="77" t="str">
        <f>IF(税額入力シート!$E6-6&lt;=0,"",MID(税額入力シート!$D6,税額入力シート!$E6-6,1))</f>
        <v/>
      </c>
      <c r="L22" s="70" t="str">
        <f>IF(税額入力シート!$E6-5&lt;=0,"",MID(税額入力シート!$D6,税額入力シート!$E6-5,1))</f>
        <v/>
      </c>
      <c r="M22" s="83" t="str">
        <f>IF(税額入力シート!$E6-4&lt;=0,"",MID(税額入力シート!$D6,税額入力シート!$E6-4,1))</f>
        <v/>
      </c>
      <c r="N22" s="77" t="str">
        <f>IF(税額入力シート!$E6-3&lt;=0,"",MID(税額入力シート!$D6,税額入力シート!$E6-3,1))</f>
        <v/>
      </c>
      <c r="O22" s="70" t="str">
        <f>IF(税額入力シート!$E6-2&lt;=0,"",MID(税額入力シート!$D6,税額入力シート!$E6-2,1))</f>
        <v/>
      </c>
      <c r="P22" s="83" t="str">
        <f>IF(税額入力シート!$E6-1&lt;=0,"",MID(税額入力シート!$D6,税額入力シート!$E6-1,1))</f>
        <v/>
      </c>
      <c r="Q22" s="77" t="str">
        <f>IF(税額入力シート!$E6&lt;=0,"",MID(税額入力シート!$D6,税額入力シート!$E6,1))</f>
        <v/>
      </c>
      <c r="S22" s="117"/>
      <c r="V22" s="29" t="s">
        <v>27</v>
      </c>
      <c r="W22" s="29"/>
      <c r="X22" s="29"/>
      <c r="Y22" s="29"/>
      <c r="Z22" s="62" t="s">
        <v>20</v>
      </c>
      <c r="AA22" s="70" t="str">
        <f t="shared" si="0"/>
        <v/>
      </c>
      <c r="AB22" s="77" t="str">
        <f t="shared" si="0"/>
        <v/>
      </c>
      <c r="AC22" s="70" t="str">
        <f t="shared" si="0"/>
        <v/>
      </c>
      <c r="AD22" s="83" t="str">
        <f t="shared" si="0"/>
        <v/>
      </c>
      <c r="AE22" s="77" t="str">
        <f t="shared" si="0"/>
        <v/>
      </c>
      <c r="AF22" s="70" t="str">
        <f t="shared" si="0"/>
        <v/>
      </c>
      <c r="AG22" s="83" t="str">
        <f t="shared" si="0"/>
        <v/>
      </c>
      <c r="AH22" s="77" t="str">
        <f t="shared" si="0"/>
        <v/>
      </c>
      <c r="AI22" s="70" t="str">
        <f t="shared" si="0"/>
        <v/>
      </c>
      <c r="AJ22" s="83" t="str">
        <f t="shared" si="0"/>
        <v/>
      </c>
      <c r="AK22" s="77" t="str">
        <f t="shared" si="0"/>
        <v/>
      </c>
      <c r="AL22" s="117"/>
      <c r="AN22" s="29" t="s">
        <v>27</v>
      </c>
      <c r="AO22" s="29"/>
      <c r="AP22" s="29"/>
      <c r="AQ22" s="29"/>
      <c r="AR22" s="62" t="s">
        <v>20</v>
      </c>
      <c r="AS22" s="70" t="str">
        <f t="shared" si="1"/>
        <v/>
      </c>
      <c r="AT22" s="77" t="str">
        <f t="shared" si="1"/>
        <v/>
      </c>
      <c r="AU22" s="70" t="str">
        <f t="shared" si="1"/>
        <v/>
      </c>
      <c r="AV22" s="83" t="str">
        <f t="shared" si="1"/>
        <v/>
      </c>
      <c r="AW22" s="77" t="str">
        <f t="shared" si="1"/>
        <v/>
      </c>
      <c r="AX22" s="70" t="str">
        <f t="shared" si="1"/>
        <v/>
      </c>
      <c r="AY22" s="83" t="str">
        <f t="shared" si="1"/>
        <v/>
      </c>
      <c r="AZ22" s="77" t="str">
        <f t="shared" si="1"/>
        <v/>
      </c>
      <c r="BA22" s="70" t="str">
        <f t="shared" si="1"/>
        <v/>
      </c>
      <c r="BB22" s="83" t="str">
        <f t="shared" si="1"/>
        <v/>
      </c>
      <c r="BC22" s="77" t="str">
        <f t="shared" si="1"/>
        <v/>
      </c>
      <c r="BD22" s="117"/>
    </row>
    <row r="23" spans="2:67" ht="18.75">
      <c r="B23" s="30" t="s">
        <v>30</v>
      </c>
      <c r="C23" s="30"/>
      <c r="D23" s="30"/>
      <c r="E23" s="30"/>
      <c r="F23" s="60" t="s">
        <v>12</v>
      </c>
      <c r="G23" s="71" t="str">
        <f>IF(税額入力シート!$E7-10&lt;=0,"",MID(税額入力シート!$D7,税額入力シート!$E7-10,1))</f>
        <v/>
      </c>
      <c r="H23" s="78" t="str">
        <f>IF(税額入力シート!$E7-9&lt;=0,"",MID(税額入力シート!$D7,税額入力シート!$E7-9,1))</f>
        <v/>
      </c>
      <c r="I23" s="71" t="str">
        <f>IF(税額入力シート!$E7-8&lt;=0,"",MID(税額入力シート!$D7,税額入力シート!$E7-8,1))</f>
        <v/>
      </c>
      <c r="J23" s="84" t="str">
        <f>IF(税額入力シート!$E7-7&lt;=0,"",MID(税額入力シート!$D7,税額入力シート!$E7-7,1))</f>
        <v/>
      </c>
      <c r="K23" s="78" t="str">
        <f>IF(税額入力シート!$E7-6&lt;=0,"",MID(税額入力シート!$D7,税額入力シート!$E7-6,1))</f>
        <v/>
      </c>
      <c r="L23" s="71" t="str">
        <f>IF(税額入力シート!$E7-5&lt;=0,"",MID(税額入力シート!$D7,税額入力シート!$E7-5,1))</f>
        <v/>
      </c>
      <c r="M23" s="84" t="str">
        <f>IF(税額入力シート!$E7-4&lt;=0,"",MID(税額入力シート!$D7,税額入力シート!$E7-4,1))</f>
        <v/>
      </c>
      <c r="N23" s="78" t="str">
        <f>IF(税額入力シート!$E7-3&lt;=0,"",MID(税額入力シート!$D7,税額入力シート!$E7-3,1))</f>
        <v/>
      </c>
      <c r="O23" s="71" t="str">
        <f>IF(税額入力シート!$E7-2&lt;=0,"",MID(税額入力シート!$D7,税額入力シート!$E7-2,1))</f>
        <v/>
      </c>
      <c r="P23" s="84" t="str">
        <f>IF(税額入力シート!$E7-1&lt;=0,"",MID(税額入力シート!$D7,税額入力シート!$E7-1,1))</f>
        <v/>
      </c>
      <c r="Q23" s="78" t="str">
        <f>IF(税額入力シート!$E7&lt;=0,"",MID(税額入力シート!$D7,税額入力シート!$E7,1))</f>
        <v/>
      </c>
      <c r="S23" s="117"/>
      <c r="V23" s="30" t="s">
        <v>30</v>
      </c>
      <c r="W23" s="30"/>
      <c r="X23" s="30"/>
      <c r="Y23" s="30"/>
      <c r="Z23" s="60" t="s">
        <v>12</v>
      </c>
      <c r="AA23" s="71" t="str">
        <f t="shared" si="0"/>
        <v/>
      </c>
      <c r="AB23" s="78" t="str">
        <f t="shared" si="0"/>
        <v/>
      </c>
      <c r="AC23" s="71" t="str">
        <f t="shared" si="0"/>
        <v/>
      </c>
      <c r="AD23" s="84" t="str">
        <f t="shared" si="0"/>
        <v/>
      </c>
      <c r="AE23" s="78" t="str">
        <f t="shared" si="0"/>
        <v/>
      </c>
      <c r="AF23" s="71" t="str">
        <f t="shared" si="0"/>
        <v/>
      </c>
      <c r="AG23" s="84" t="str">
        <f t="shared" si="0"/>
        <v/>
      </c>
      <c r="AH23" s="78" t="str">
        <f t="shared" si="0"/>
        <v/>
      </c>
      <c r="AI23" s="71" t="str">
        <f t="shared" si="0"/>
        <v/>
      </c>
      <c r="AJ23" s="84" t="str">
        <f t="shared" si="0"/>
        <v/>
      </c>
      <c r="AK23" s="78" t="str">
        <f t="shared" si="0"/>
        <v/>
      </c>
      <c r="AL23" s="117"/>
      <c r="AN23" s="30" t="s">
        <v>30</v>
      </c>
      <c r="AO23" s="30"/>
      <c r="AP23" s="30"/>
      <c r="AQ23" s="30"/>
      <c r="AR23" s="60" t="s">
        <v>12</v>
      </c>
      <c r="AS23" s="71" t="str">
        <f t="shared" si="1"/>
        <v/>
      </c>
      <c r="AT23" s="78" t="str">
        <f t="shared" si="1"/>
        <v/>
      </c>
      <c r="AU23" s="71" t="str">
        <f t="shared" si="1"/>
        <v/>
      </c>
      <c r="AV23" s="84" t="str">
        <f t="shared" si="1"/>
        <v/>
      </c>
      <c r="AW23" s="78" t="str">
        <f t="shared" si="1"/>
        <v/>
      </c>
      <c r="AX23" s="71" t="str">
        <f t="shared" si="1"/>
        <v/>
      </c>
      <c r="AY23" s="84" t="str">
        <f t="shared" si="1"/>
        <v/>
      </c>
      <c r="AZ23" s="78" t="str">
        <f t="shared" si="1"/>
        <v/>
      </c>
      <c r="BA23" s="71" t="str">
        <f t="shared" si="1"/>
        <v/>
      </c>
      <c r="BB23" s="84" t="str">
        <f t="shared" si="1"/>
        <v/>
      </c>
      <c r="BC23" s="78" t="str">
        <f t="shared" si="1"/>
        <v/>
      </c>
      <c r="BD23" s="117"/>
    </row>
    <row r="24" spans="2:67" ht="18.75">
      <c r="B24" s="31" t="s">
        <v>32</v>
      </c>
      <c r="C24" s="47"/>
      <c r="D24" s="47"/>
      <c r="E24" s="47"/>
      <c r="F24" s="63" t="s">
        <v>21</v>
      </c>
      <c r="G24" s="72" t="str">
        <f>IF(税額入力シート!$E8-10&lt;=0,"",MID(税額入力シート!$D8,税額入力シート!$E8-10,1))</f>
        <v/>
      </c>
      <c r="H24" s="79" t="str">
        <f>IF(税額入力シート!$E8-9&lt;=0,"",MID(税額入力シート!$D8,税額入力シート!$E8-9,1))</f>
        <v/>
      </c>
      <c r="I24" s="72" t="str">
        <f>IF(税額入力シート!$E8-8&lt;=0,"",MID(税額入力シート!$D8,税額入力シート!$E8-8,1))</f>
        <v/>
      </c>
      <c r="J24" s="85" t="str">
        <f>IF(税額入力シート!$E8-7&lt;=0,"",MID(税額入力シート!$D8,税額入力シート!$E8-7,1))</f>
        <v/>
      </c>
      <c r="K24" s="79" t="str">
        <f>IF(税額入力シート!$E8-6&lt;=0,"",MID(税額入力シート!$D8,税額入力シート!$E8-6,1))</f>
        <v/>
      </c>
      <c r="L24" s="72" t="str">
        <f>IF(税額入力シート!$E8-5&lt;=0,"",MID(税額入力シート!$D8,税額入力シート!$E8-5,1))</f>
        <v/>
      </c>
      <c r="M24" s="85" t="str">
        <f>IF(税額入力シート!$E8-4&lt;=0,"",MID(税額入力シート!$D8,税額入力シート!$E8-4,1))</f>
        <v/>
      </c>
      <c r="N24" s="79" t="str">
        <f>IF(税額入力シート!$E8-3&lt;=0,"",MID(税額入力シート!$D8,税額入力シート!$E8-3,1))</f>
        <v/>
      </c>
      <c r="O24" s="72" t="str">
        <f>IF(税額入力シート!$E8-2&lt;=0,"",MID(税額入力シート!$D8,税額入力シート!$E8-2,1))</f>
        <v/>
      </c>
      <c r="P24" s="85" t="str">
        <f>IF(税額入力シート!$E8-1&lt;=0,"",MID(税額入力シート!$D8,税額入力シート!$E8-1,1))</f>
        <v/>
      </c>
      <c r="Q24" s="110" t="str">
        <f>IF(税額入力シート!$E8&lt;=0,"",MID(税額入力シート!$D8,税額入力シート!$E8,1))</f>
        <v>0</v>
      </c>
      <c r="S24" s="117"/>
      <c r="V24" s="31" t="s">
        <v>32</v>
      </c>
      <c r="W24" s="47"/>
      <c r="X24" s="47"/>
      <c r="Y24" s="47"/>
      <c r="Z24" s="63" t="s">
        <v>21</v>
      </c>
      <c r="AA24" s="72" t="str">
        <f t="shared" si="0"/>
        <v/>
      </c>
      <c r="AB24" s="79" t="str">
        <f t="shared" si="0"/>
        <v/>
      </c>
      <c r="AC24" s="72" t="str">
        <f t="shared" si="0"/>
        <v/>
      </c>
      <c r="AD24" s="85" t="str">
        <f t="shared" si="0"/>
        <v/>
      </c>
      <c r="AE24" s="79" t="str">
        <f t="shared" si="0"/>
        <v/>
      </c>
      <c r="AF24" s="72" t="str">
        <f t="shared" si="0"/>
        <v/>
      </c>
      <c r="AG24" s="85" t="str">
        <f t="shared" si="0"/>
        <v/>
      </c>
      <c r="AH24" s="79" t="str">
        <f t="shared" si="0"/>
        <v/>
      </c>
      <c r="AI24" s="72" t="str">
        <f t="shared" si="0"/>
        <v/>
      </c>
      <c r="AJ24" s="85" t="str">
        <f t="shared" si="0"/>
        <v/>
      </c>
      <c r="AK24" s="110" t="str">
        <f t="shared" si="0"/>
        <v>0</v>
      </c>
      <c r="AL24" s="117"/>
      <c r="AN24" s="31" t="s">
        <v>32</v>
      </c>
      <c r="AO24" s="47"/>
      <c r="AP24" s="47"/>
      <c r="AQ24" s="47"/>
      <c r="AR24" s="63" t="s">
        <v>21</v>
      </c>
      <c r="AS24" s="72" t="str">
        <f t="shared" si="1"/>
        <v/>
      </c>
      <c r="AT24" s="79" t="str">
        <f t="shared" si="1"/>
        <v/>
      </c>
      <c r="AU24" s="72" t="str">
        <f t="shared" si="1"/>
        <v/>
      </c>
      <c r="AV24" s="85" t="str">
        <f t="shared" si="1"/>
        <v/>
      </c>
      <c r="AW24" s="79" t="str">
        <f t="shared" si="1"/>
        <v/>
      </c>
      <c r="AX24" s="72" t="str">
        <f t="shared" si="1"/>
        <v/>
      </c>
      <c r="AY24" s="85" t="str">
        <f t="shared" si="1"/>
        <v/>
      </c>
      <c r="AZ24" s="79" t="str">
        <f t="shared" si="1"/>
        <v/>
      </c>
      <c r="BA24" s="72" t="str">
        <f t="shared" si="1"/>
        <v/>
      </c>
      <c r="BB24" s="85" t="str">
        <f t="shared" si="1"/>
        <v/>
      </c>
      <c r="BC24" s="110" t="str">
        <f t="shared" si="1"/>
        <v>0</v>
      </c>
      <c r="BD24" s="117"/>
    </row>
    <row r="25" spans="2:67" ht="18.75" customHeight="1">
      <c r="B25" s="32" t="s">
        <v>24</v>
      </c>
      <c r="C25" s="32"/>
      <c r="D25" s="32"/>
      <c r="E25" s="55" t="s">
        <v>35</v>
      </c>
      <c r="F25" s="64"/>
      <c r="G25" s="64"/>
      <c r="H25" s="64"/>
      <c r="I25" s="64"/>
      <c r="J25" s="64"/>
      <c r="K25" s="88" t="s">
        <v>28</v>
      </c>
      <c r="L25" s="91"/>
      <c r="M25" s="91"/>
      <c r="N25" s="91"/>
      <c r="O25" s="91"/>
      <c r="P25" s="91"/>
      <c r="Q25" s="91"/>
      <c r="R25" s="112"/>
      <c r="S25" s="117"/>
      <c r="V25" s="32" t="s">
        <v>24</v>
      </c>
      <c r="W25" s="32"/>
      <c r="X25" s="32"/>
      <c r="Y25" s="145" t="str">
        <f>E25</f>
        <v xml:space="preserve">   年 　月　 日</v>
      </c>
      <c r="Z25" s="148"/>
      <c r="AA25" s="148"/>
      <c r="AB25" s="148"/>
      <c r="AC25" s="148"/>
      <c r="AD25" s="148"/>
      <c r="AE25" s="88" t="s">
        <v>28</v>
      </c>
      <c r="AF25" s="91"/>
      <c r="AG25" s="91"/>
      <c r="AH25" s="91"/>
      <c r="AI25" s="91"/>
      <c r="AJ25" s="91"/>
      <c r="AK25" s="91"/>
      <c r="AL25" s="117"/>
      <c r="AN25" s="32" t="s">
        <v>24</v>
      </c>
      <c r="AO25" s="32"/>
      <c r="AP25" s="32"/>
      <c r="AQ25" s="145" t="str">
        <f>E25</f>
        <v xml:space="preserve">   年 　月　 日</v>
      </c>
      <c r="AR25" s="148"/>
      <c r="AS25" s="148"/>
      <c r="AT25" s="148"/>
      <c r="AU25" s="148"/>
      <c r="AV25" s="148"/>
      <c r="AW25" s="88" t="s">
        <v>28</v>
      </c>
      <c r="AX25" s="91"/>
      <c r="AY25" s="91"/>
      <c r="AZ25" s="91"/>
      <c r="BA25" s="91"/>
      <c r="BB25" s="91"/>
      <c r="BC25" s="91"/>
      <c r="BD25" s="117"/>
    </row>
    <row r="26" spans="2:67" ht="22.5" customHeight="1">
      <c r="B26" s="33"/>
      <c r="C26" s="48"/>
      <c r="D26" s="48"/>
      <c r="E26" s="56" t="s">
        <v>8</v>
      </c>
      <c r="F26" s="56"/>
      <c r="G26" s="56"/>
      <c r="H26" s="56"/>
      <c r="I26" s="56"/>
      <c r="J26" s="86"/>
      <c r="K26" s="89"/>
      <c r="L26" s="80"/>
      <c r="M26" s="80"/>
      <c r="N26" s="80"/>
      <c r="O26" s="80"/>
      <c r="P26" s="80"/>
      <c r="Q26" s="80"/>
      <c r="R26" s="112"/>
      <c r="S26" s="117"/>
      <c r="V26" s="131" t="s">
        <v>49</v>
      </c>
      <c r="W26" s="138"/>
      <c r="X26" s="143"/>
      <c r="Y26" s="146" t="s">
        <v>41</v>
      </c>
      <c r="Z26" s="146"/>
      <c r="AA26" s="146"/>
      <c r="AB26" s="146"/>
      <c r="AC26" s="146"/>
      <c r="AD26" s="150"/>
      <c r="AE26" s="89"/>
      <c r="AF26" s="80"/>
      <c r="AG26" s="80"/>
      <c r="AH26" s="80"/>
      <c r="AI26" s="80"/>
      <c r="AJ26" s="80"/>
      <c r="AK26" s="80"/>
      <c r="AL26" s="117"/>
      <c r="AM26" s="158"/>
      <c r="AN26" s="138"/>
      <c r="AO26" s="138"/>
      <c r="AP26" s="138"/>
      <c r="AQ26" s="160"/>
      <c r="AR26" s="162"/>
      <c r="AS26" s="162"/>
      <c r="AT26" s="162"/>
      <c r="AU26" s="162"/>
      <c r="AV26" s="162"/>
      <c r="AW26" s="89"/>
      <c r="AX26" s="80"/>
      <c r="AY26" s="80"/>
      <c r="AZ26" s="80"/>
      <c r="BA26" s="80"/>
      <c r="BB26" s="80"/>
      <c r="BC26" s="80"/>
      <c r="BD26" s="117"/>
    </row>
    <row r="27" spans="2:67" ht="19.5" customHeight="1">
      <c r="B27" s="34" t="s">
        <v>25</v>
      </c>
      <c r="C27" s="34"/>
      <c r="D27" s="34"/>
      <c r="E27" s="57"/>
      <c r="F27" s="56"/>
      <c r="G27" s="56"/>
      <c r="H27" s="56"/>
      <c r="I27" s="56"/>
      <c r="J27" s="86"/>
      <c r="K27" s="89"/>
      <c r="L27" s="80"/>
      <c r="M27" s="80"/>
      <c r="N27" s="80"/>
      <c r="O27" s="80"/>
      <c r="P27" s="80"/>
      <c r="Q27" s="80"/>
      <c r="R27" s="112"/>
      <c r="S27" s="117"/>
      <c r="V27" s="132"/>
      <c r="W27" s="139"/>
      <c r="X27" s="144"/>
      <c r="Y27" s="147" t="s">
        <v>39</v>
      </c>
      <c r="Z27" s="146"/>
      <c r="AA27" s="146"/>
      <c r="AB27" s="146"/>
      <c r="AC27" s="146"/>
      <c r="AD27" s="150"/>
      <c r="AE27" s="89"/>
      <c r="AF27" s="80"/>
      <c r="AG27" s="80"/>
      <c r="AH27" s="80"/>
      <c r="AI27" s="80"/>
      <c r="AJ27" s="80"/>
      <c r="AK27" s="80"/>
      <c r="AL27" s="117"/>
      <c r="AM27" s="158"/>
      <c r="AN27" s="159"/>
      <c r="AO27" s="159"/>
      <c r="AP27" s="159"/>
      <c r="AQ27" s="161"/>
      <c r="AR27" s="163"/>
      <c r="AS27" s="163"/>
      <c r="AT27" s="163"/>
      <c r="AU27" s="163"/>
      <c r="AV27" s="163"/>
      <c r="AW27" s="89"/>
      <c r="AX27" s="80"/>
      <c r="AY27" s="80"/>
      <c r="AZ27" s="80"/>
      <c r="BA27" s="80"/>
      <c r="BB27" s="80"/>
      <c r="BC27" s="80"/>
      <c r="BD27" s="117"/>
    </row>
    <row r="28" spans="2:67" ht="14.25" customHeight="1">
      <c r="B28" s="35" t="s">
        <v>42</v>
      </c>
      <c r="C28" s="49"/>
      <c r="D28" s="49"/>
      <c r="E28" s="49"/>
      <c r="F28" s="49"/>
      <c r="G28" s="49"/>
      <c r="H28" s="49"/>
      <c r="I28" s="49"/>
      <c r="J28" s="49"/>
      <c r="K28" s="89"/>
      <c r="L28" s="80"/>
      <c r="M28" s="80"/>
      <c r="N28" s="80"/>
      <c r="O28" s="80"/>
      <c r="P28" s="80"/>
      <c r="Q28" s="80"/>
      <c r="R28" s="112"/>
      <c r="S28" s="117"/>
      <c r="V28" s="35"/>
      <c r="W28" s="49"/>
      <c r="X28" s="49"/>
      <c r="Y28" s="49"/>
      <c r="Z28" s="49"/>
      <c r="AA28" s="49"/>
      <c r="AB28" s="49"/>
      <c r="AC28" s="49"/>
      <c r="AD28" s="151"/>
      <c r="AE28" s="89"/>
      <c r="AF28" s="80"/>
      <c r="AG28" s="80"/>
      <c r="AH28" s="80"/>
      <c r="AI28" s="80"/>
      <c r="AJ28" s="80"/>
      <c r="AK28" s="80"/>
      <c r="AL28" s="117"/>
      <c r="AN28" s="133"/>
      <c r="AO28" s="140"/>
      <c r="AP28" s="140"/>
      <c r="AQ28" s="140"/>
      <c r="AR28" s="140"/>
      <c r="AS28" s="140"/>
      <c r="AT28" s="140"/>
      <c r="AU28" s="140"/>
      <c r="AV28" s="164"/>
      <c r="AW28" s="89"/>
      <c r="AX28" s="80"/>
      <c r="AY28" s="80"/>
      <c r="AZ28" s="80"/>
      <c r="BA28" s="80"/>
      <c r="BB28" s="80"/>
      <c r="BC28" s="80"/>
      <c r="BD28" s="117"/>
    </row>
    <row r="29" spans="2:67" ht="12" customHeight="1">
      <c r="C29" s="50"/>
      <c r="K29" s="89"/>
      <c r="L29" s="80"/>
      <c r="M29" s="80"/>
      <c r="N29" s="80"/>
      <c r="O29" s="80"/>
      <c r="P29" s="80"/>
      <c r="Q29" s="80"/>
      <c r="R29" s="112"/>
      <c r="S29" s="117"/>
      <c r="V29" s="133" t="s">
        <v>48</v>
      </c>
      <c r="W29" s="140"/>
      <c r="X29" s="140"/>
      <c r="Y29" s="140"/>
      <c r="Z29" s="140"/>
      <c r="AA29" s="140"/>
      <c r="AB29" s="140"/>
      <c r="AC29" s="140"/>
      <c r="AD29" s="140"/>
      <c r="AE29" s="89"/>
      <c r="AF29" s="80"/>
      <c r="AG29" s="80"/>
      <c r="AH29" s="80"/>
      <c r="AI29" s="80"/>
      <c r="AJ29" s="80"/>
      <c r="AK29" s="80"/>
      <c r="AL29" s="117"/>
      <c r="AN29" s="133" t="s">
        <v>22</v>
      </c>
      <c r="AO29" s="140"/>
      <c r="AP29" s="140"/>
      <c r="AQ29" s="140"/>
      <c r="AR29" s="140"/>
      <c r="AS29" s="140"/>
      <c r="AT29" s="140"/>
      <c r="AU29" s="140"/>
      <c r="AV29" s="140"/>
      <c r="AW29" s="89"/>
      <c r="AX29" s="80"/>
      <c r="AY29" s="80"/>
      <c r="AZ29" s="80"/>
      <c r="BA29" s="80"/>
      <c r="BB29" s="80"/>
      <c r="BC29" s="80"/>
      <c r="BD29" s="117"/>
    </row>
    <row r="30" spans="2:67">
      <c r="C30" s="50"/>
      <c r="K30" s="89"/>
      <c r="L30" s="80"/>
      <c r="M30" s="80"/>
      <c r="N30" s="80"/>
      <c r="O30" s="80"/>
      <c r="P30" s="80"/>
      <c r="Q30" s="80"/>
      <c r="R30" s="112"/>
      <c r="S30" s="117"/>
      <c r="W30" s="50"/>
      <c r="AE30" s="89"/>
      <c r="AF30" s="80"/>
      <c r="AG30" s="80"/>
      <c r="AH30" s="80"/>
      <c r="AI30" s="80"/>
      <c r="AJ30" s="80"/>
      <c r="AK30" s="80"/>
      <c r="AL30" s="117"/>
      <c r="AO30" s="50"/>
      <c r="AW30" s="89"/>
      <c r="AX30" s="80"/>
      <c r="AY30" s="80"/>
      <c r="AZ30" s="80"/>
      <c r="BA30" s="80"/>
      <c r="BB30" s="80"/>
      <c r="BC30" s="80"/>
      <c r="BD30" s="117"/>
    </row>
    <row r="31" spans="2:67">
      <c r="S31" s="117"/>
      <c r="AL31" s="117"/>
      <c r="BD31" s="117"/>
    </row>
    <row r="32" spans="2:67">
      <c r="S32" s="117"/>
      <c r="AL32" s="117"/>
      <c r="BD32" s="117"/>
    </row>
  </sheetData>
  <mergeCells count="120">
    <mergeCell ref="B2:F2"/>
    <mergeCell ref="V2:Z2"/>
    <mergeCell ref="AN2:AR2"/>
    <mergeCell ref="B3:F3"/>
    <mergeCell ref="V3:Z3"/>
    <mergeCell ref="AN3:AR3"/>
    <mergeCell ref="B4:F4"/>
    <mergeCell ref="V4:Z4"/>
    <mergeCell ref="AN4:AR4"/>
    <mergeCell ref="B5:F5"/>
    <mergeCell ref="V5:Z5"/>
    <mergeCell ref="AN5:AR5"/>
    <mergeCell ref="B6:H6"/>
    <mergeCell ref="I6:Q6"/>
    <mergeCell ref="V6:AB6"/>
    <mergeCell ref="AC6:AK6"/>
    <mergeCell ref="AN6:AT6"/>
    <mergeCell ref="AU6:BC6"/>
    <mergeCell ref="B7:H7"/>
    <mergeCell ref="I7:Q7"/>
    <mergeCell ref="V7:AB7"/>
    <mergeCell ref="AC7:AK7"/>
    <mergeCell ref="AN7:AT7"/>
    <mergeCell ref="AU7:BC7"/>
    <mergeCell ref="B8:Q8"/>
    <mergeCell ref="V8:AK8"/>
    <mergeCell ref="AN8:BC8"/>
    <mergeCell ref="B9:C9"/>
    <mergeCell ref="D9:F9"/>
    <mergeCell ref="V9:W9"/>
    <mergeCell ref="X9:Z9"/>
    <mergeCell ref="AN9:AO9"/>
    <mergeCell ref="AP9:AR9"/>
    <mergeCell ref="B15:D15"/>
    <mergeCell ref="E15:L15"/>
    <mergeCell ref="M15:Q15"/>
    <mergeCell ref="V15:X15"/>
    <mergeCell ref="Y15:AF15"/>
    <mergeCell ref="AG15:AK15"/>
    <mergeCell ref="AN15:AP15"/>
    <mergeCell ref="AQ15:AX15"/>
    <mergeCell ref="AY15:BC15"/>
    <mergeCell ref="B16:D16"/>
    <mergeCell ref="E16:L16"/>
    <mergeCell ref="M16:Q16"/>
    <mergeCell ref="V16:X16"/>
    <mergeCell ref="Y16:AF16"/>
    <mergeCell ref="AG16:AK16"/>
    <mergeCell ref="AN16:AP16"/>
    <mergeCell ref="AQ16:AX16"/>
    <mergeCell ref="AY16:BC16"/>
    <mergeCell ref="B17:K17"/>
    <mergeCell ref="L17:Q17"/>
    <mergeCell ref="V17:AE17"/>
    <mergeCell ref="AF17:AK17"/>
    <mergeCell ref="AN17:AW17"/>
    <mergeCell ref="AX17:BC17"/>
    <mergeCell ref="B18:E18"/>
    <mergeCell ref="G18:J18"/>
    <mergeCell ref="L18:Q18"/>
    <mergeCell ref="V18:Y18"/>
    <mergeCell ref="AA18:AD18"/>
    <mergeCell ref="AF18:AK18"/>
    <mergeCell ref="AN18:AQ18"/>
    <mergeCell ref="AS18:AV18"/>
    <mergeCell ref="AX18:BC18"/>
    <mergeCell ref="B21:E21"/>
    <mergeCell ref="V21:Y21"/>
    <mergeCell ref="AN21:AQ21"/>
    <mergeCell ref="B22:E22"/>
    <mergeCell ref="V22:Y22"/>
    <mergeCell ref="AN22:AQ22"/>
    <mergeCell ref="B23:E23"/>
    <mergeCell ref="V23:Y23"/>
    <mergeCell ref="AN23:AQ23"/>
    <mergeCell ref="B24:E24"/>
    <mergeCell ref="V24:Y24"/>
    <mergeCell ref="AN24:AQ24"/>
    <mergeCell ref="B25:D25"/>
    <mergeCell ref="E25:J25"/>
    <mergeCell ref="V25:X25"/>
    <mergeCell ref="Y25:AD25"/>
    <mergeCell ref="AN25:AP25"/>
    <mergeCell ref="AQ25:AV25"/>
    <mergeCell ref="B26:D26"/>
    <mergeCell ref="E26:J26"/>
    <mergeCell ref="Y26:AD26"/>
    <mergeCell ref="AQ26:AV26"/>
    <mergeCell ref="B27:D27"/>
    <mergeCell ref="E27:J27"/>
    <mergeCell ref="Y27:AD27"/>
    <mergeCell ref="AQ27:AV27"/>
    <mergeCell ref="B28:J28"/>
    <mergeCell ref="V28:AD28"/>
    <mergeCell ref="AN28:AV28"/>
    <mergeCell ref="V29:AD29"/>
    <mergeCell ref="AN29:AV29"/>
    <mergeCell ref="G4:Q5"/>
    <mergeCell ref="AA4:AK5"/>
    <mergeCell ref="AS4:BC5"/>
    <mergeCell ref="B10:O11"/>
    <mergeCell ref="V10:AI11"/>
    <mergeCell ref="AN10:BA11"/>
    <mergeCell ref="B12:O13"/>
    <mergeCell ref="V12:AI13"/>
    <mergeCell ref="AN12:BA13"/>
    <mergeCell ref="B19:E20"/>
    <mergeCell ref="F19:F20"/>
    <mergeCell ref="V19:Y20"/>
    <mergeCell ref="Z19:Z20"/>
    <mergeCell ref="AN19:AQ20"/>
    <mergeCell ref="AR19:AR20"/>
    <mergeCell ref="K25:K30"/>
    <mergeCell ref="L25:Q30"/>
    <mergeCell ref="AE25:AE30"/>
    <mergeCell ref="AF25:AK30"/>
    <mergeCell ref="AW25:AW30"/>
    <mergeCell ref="AX25:BC30"/>
    <mergeCell ref="V26:X27"/>
    <mergeCell ref="AN26:AP27"/>
  </mergeCells>
  <phoneticPr fontId="1"/>
  <dataValidations count="1">
    <dataValidation type="list" errorStyle="information" allowBlank="1" showDropDown="0" showInputMessage="0" showErrorMessage="0" sqref="L18:Q18">
      <formula1>"　予定　(010),　中間　(020),　見込　(050),　確定　(060)"</formula1>
    </dataValidation>
  </dataValidations>
  <pageMargins left="0.31496062992125984" right="0.31496062992125984" top="0.35433070866141736" bottom="0.35433070866141736" header="0" footer="0"/>
  <pageSetup paperSize="9" scale="99" fitToWidth="1" fitToHeight="1" orientation="landscape" usePrinterDefaults="1" blackAndWhite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税額入力シート</vt:lpstr>
      <vt:lpstr>納付書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2025-03-11T10:42:25Z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2025-03-11T10:42:25Z</vt:filetime>
  </property>
</Properties>
</file>